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Реестр" sheetId="1" r:id="rId1"/>
    <sheet name="Приложение 1(лист1)" sheetId="2" r:id="rId2"/>
    <sheet name="Приложение 1 (лист 2)" sheetId="3" r:id="rId3"/>
  </sheets>
  <definedNames>
    <definedName name="_xlnm._FilterDatabase" localSheetId="0" hidden="1">Реестр!$A$4:$L$81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<sst xmlns="http://schemas.openxmlformats.org/spreadsheetml/2006/main" count="1115" uniqueCount="207">
  <si>
    <t>№ п/п</t>
  </si>
  <si>
    <t>Срок распоряжения</t>
  </si>
  <si>
    <t>Примечания</t>
  </si>
  <si>
    <t>реализация</t>
  </si>
  <si>
    <t>сохранение участия</t>
  </si>
  <si>
    <t>Способ распоряжения</t>
  </si>
  <si>
    <t>Сведения об обремененниях</t>
  </si>
  <si>
    <t>Вид деятельности, к которой относится непрофильный актив</t>
  </si>
  <si>
    <t>Наименование непрофильного актива</t>
  </si>
  <si>
    <t>Наименование мероприятия</t>
  </si>
  <si>
    <t>Срок исполнения</t>
  </si>
  <si>
    <t>Ответственные исполнители</t>
  </si>
  <si>
    <t>Примечание</t>
  </si>
  <si>
    <t>1.</t>
  </si>
  <si>
    <t>Проведение анализа активов Общества, выявление непрофильных активов и экономическое обоснование отчуждения непрофильных активов</t>
  </si>
  <si>
    <t>1.1.</t>
  </si>
  <si>
    <t>ежегодно</t>
  </si>
  <si>
    <t>1.2.</t>
  </si>
  <si>
    <t>Выявление непрофильных активов</t>
  </si>
  <si>
    <t>1.3.</t>
  </si>
  <si>
    <t>2.</t>
  </si>
  <si>
    <t>Формирование реестра непрофильных активов, подлежащих отчуждению (с горизонтом планирования на трехлетний период)</t>
  </si>
  <si>
    <t>2.1.</t>
  </si>
  <si>
    <t>2.2.</t>
  </si>
  <si>
    <t>3.</t>
  </si>
  <si>
    <t>Проведение мероприятий по реализации непрофильных активов (см. приложение - план)</t>
  </si>
  <si>
    <t>3.1.</t>
  </si>
  <si>
    <t>постоянно</t>
  </si>
  <si>
    <t>3.2.</t>
  </si>
  <si>
    <t>Мероприятия по реализации непрофильных активов</t>
  </si>
  <si>
    <t>4.</t>
  </si>
  <si>
    <t>Размещение информации о ходе реализации непрофильных активов на сайте Общества, а также в личном кабинете общества на МВ Портале</t>
  </si>
  <si>
    <t>4.1.</t>
  </si>
  <si>
    <t>4.2.</t>
  </si>
  <si>
    <t>ежеквартально</t>
  </si>
  <si>
    <t>Подготовка экономического обоснования отчуждения непрофильных активов, в том числе определение способа распоряжения/способа продажи</t>
  </si>
  <si>
    <t>Анализ использования активов при осуществлении Обществом основных видов деятельности и влияния активов на достижение целей и задач Общества</t>
  </si>
  <si>
    <t>Подготовка и представление материалов для включения выявленных непрофильных активов в реестр непрофильных активов</t>
  </si>
  <si>
    <t>Актуализация реестра непрофильных активов, включение в него вновь выявленных непрофильных активов</t>
  </si>
  <si>
    <t>Подготовка непрофильных активов к реализации, в том числе получение отчетов об оценке рыночной стоимости</t>
  </si>
  <si>
    <t>Размещение ежегодного отчета, утвержденного Советом директоров Общества, на сайте Общества</t>
  </si>
  <si>
    <t>Ежеквартальное размещение полной, актуальной и достоверной информации в личном кабинете Общества на Межведомственном портале по управлению государственной собственностью (Росимущество) в срок до 8 числа месяца, следующего за отчетным кварталом</t>
  </si>
  <si>
    <t>Приложение 1 (лист 1)
к реестру непрофильных активов</t>
  </si>
  <si>
    <t>Характеристика актива
 (краткое описание объекта), сведения о правоустанавливающих документах</t>
  </si>
  <si>
    <t>Затраты на содержание (управление) (убыток)</t>
  </si>
  <si>
    <t>Обоснование выбора способа распоряжения</t>
  </si>
  <si>
    <t>Затараты на содержание (управление) (убыток)</t>
  </si>
  <si>
    <t>План мероприятий по реализации непрофильных активов АO "Электромагистраль" на г.</t>
  </si>
  <si>
    <t>1/74 доля подземной парковки №9 по адресу: г. Новосибирск, ул. Танковая, д.30, корп.1 (М/М 1-41)</t>
  </si>
  <si>
    <t>1/78 доля автостоянки на подземном этаже №3 по адресу: г. Новосибирск, ул. Шевченко, д.25 (М/М 308)</t>
  </si>
  <si>
    <t>1/78 доля автостоянки на подземном этаже №3 по адресу: г. Новосибирск, ул. Шевченко, д.25 (М/М 309)</t>
  </si>
  <si>
    <t>1/78 доля автостоянки на подземном этаже №3 по адресу: г. Новосибирск, ул. Шевченко, д.25 (М/М 310)</t>
  </si>
  <si>
    <t>1/78 доля автостоянки на подземном этаже №3 по адресу: г. Новосибирск, ул. Шевченко, д.25 (М/М 311)</t>
  </si>
  <si>
    <t>1/78 доля автостоянки на подземном этаже №3 по адресу: г. Новосибирск, ул. Шевченко, д.25 (М/М 312)</t>
  </si>
  <si>
    <t>1/78 доля автостоянки на подземном этаже №3 по адресу: г. Новосибирск, ул. Шевченко, д.25 (М/М 313)</t>
  </si>
  <si>
    <t>1/78 доля автостоянки на подземном этаже №3 по адресу: г. Новосибирск, ул. Шевченко, д.25 (М/М 314)</t>
  </si>
  <si>
    <t>1/78 доля автостоянки на подземном этаже №3 по адресу: г. Новосибирск, ул. Шевченко, д.25 (М/М 315)</t>
  </si>
  <si>
    <t>1/78 доля автостоянки на подземном этаже №3 по адресу: г. Новосибирск, ул. Шевченко, д.25 (М/М 316)</t>
  </si>
  <si>
    <t>1/78 доля автостоянки на подземном этаже №3 по адресу: г. Новосибирск, ул. Шевченко, д.25 (М/М 317)</t>
  </si>
  <si>
    <t>1/78 доля автостоянки на подземном этаже №3 по адресу: г. Новосибирск, ул. Шевченко, д.25 (М/М 318)</t>
  </si>
  <si>
    <t>1/78 доля автостоянки на подземном этаже №3 по адресу: г. Новосибирск, ул. Шевченко, д.25 (М/М 319)</t>
  </si>
  <si>
    <t>1/78 доля автостоянки на подземном этаже №3 по адресу: г. Новосибирск, ул. Шевченко, д.25 (М/М 320)</t>
  </si>
  <si>
    <t>1/78 доля автостоянки на подземном этаже №3 по адресу: г. Новосибирск, ул. Шевченко, д.25 (М/М 321)</t>
  </si>
  <si>
    <t>1/78 доля автостоянки на подземном этаже №3 по адресу: г. Новосибирск, ул. Шевченко, д.25 (М/М 322)</t>
  </si>
  <si>
    <t>1/78 доля автостоянки на подземном этаже №3 по адресу: г. Новосибирск, ул. Шевченко, д.25 (М/М 327)</t>
  </si>
  <si>
    <t>1/78 доля автостоянки на подземном этаже №3 по адресу: г. Новосибирск, ул. Шевченко, д.25 (М/М 329)</t>
  </si>
  <si>
    <t>1/78 доля автостоянки на подземном этаже №3 по адресу: г. Новосибирск, ул. Шевченко, д.25 (М/М 330)</t>
  </si>
  <si>
    <t>1/78 доля автостоянки на подземном этаже №3 по адресу: г. Новосибирск, ул. Шевченко, д.25 (М/М 331)</t>
  </si>
  <si>
    <t>1/78 доля автостоянки на подземном этаже №3 по адресу: г. Новосибирск, ул. Шевченко, д.25 (М/М 344)</t>
  </si>
  <si>
    <t>1/78 доля автостоянки на подземном этаже №3 по адресу: г. Новосибирск, ул. Шевченко, д.25 (М/М 345)</t>
  </si>
  <si>
    <t>1/78 доля автостоянки на подземном этаже №3 по адресу: г. Новосибирск, ул. Шевченко, д.25 (М/М 346)</t>
  </si>
  <si>
    <t>1/78 доля автостоянки на подземном этаже №3 по адресу: г. Новосибирск, ул. Шевченко, д.25 (М/М 348)</t>
  </si>
  <si>
    <t>1/78 доля автостоянки на подземном этаже №3 по адресу: г. Новосибирск, ул. Шевченко, д.25 (М/М 349)</t>
  </si>
  <si>
    <t>1/78 доля автостоянки на подземном этаже №3 по адресу: г. Новосибирск, ул. Шевченко, д.25 (М/М 350)</t>
  </si>
  <si>
    <t>1/78 доля автостоянки на подземном этаже №3 по адресу: г. Новосибирск, ул. Шевченко, д.25 (М/М 351)</t>
  </si>
  <si>
    <t>1/78 доля автостоянки на подземном этаже №3 по адресу: г. Новосибирск, ул. Шевченко, д.25 (М/М 356)</t>
  </si>
  <si>
    <t>1/78 доля автостоянки на подземном этаже №3 по адресу: г. Новосибирск, ул. Шевченко, д.25 (М/М 357)</t>
  </si>
  <si>
    <t>1/78 доля автостоянки на подземном этаже №3 по адресу: г. Новосибирск, ул. Шевченко, д.25 (М/М 358)</t>
  </si>
  <si>
    <t>1/78 доля автостоянки на подземном этаже №3 по адресу: г. Новосибирск, ул. Шевченко, д.25 (М/М 359)</t>
  </si>
  <si>
    <t>1/78 доля автостоянки на подземном этаже №3 по адресу: г. Новосибирск, ул. Шевченко, д.25 (М/М 360)</t>
  </si>
  <si>
    <t>1/78 доля автостоянки на подземном этаже №3 по адресу: г. Новосибирск, ул. Шевченко, д.25 (М/М 368)</t>
  </si>
  <si>
    <t>1/78 доля автостоянки на подземном этаже №3 по адресу: г. Новосибирск, ул. Шевченко, д.25 (М/М 301)</t>
  </si>
  <si>
    <t>1/78 доля автостоянки на подземном этаже №3 по адресу: г. Новосибирск, ул. Шевченко, д.25 (М/М 302)</t>
  </si>
  <si>
    <t>1/78 доля автостоянки на подземном этаже №3 по адресу: г. Новосибирск, ул. Шевченко, д.25 (М/М 303)</t>
  </si>
  <si>
    <t>1/78 доля автостоянки на подземном этаже №3 по адресу: г. Новосибирск, ул. Шевченко, д.25 (М/М 304)</t>
  </si>
  <si>
    <t>1/78 доля автостоянки на подземном этаже №3 по адресу: г. Новосибирск, ул. Шевченко, д.25 (М/М 305)</t>
  </si>
  <si>
    <t>1/78 доля автостоянки на подземном этаже №3 по адресу: г. Новосибирск, ул. Шевченко, д.25 (М/М 306)</t>
  </si>
  <si>
    <t>1/34 доля автостоянки на подземном этаже №4 по адресу: г. Новосибирск, ул. Шевченко, д.25 (М/М 406)</t>
  </si>
  <si>
    <t>1/34 доля автостоянки на подземном этаже №4 по адресу: г. Новосибирск, ул. Шевченко, д.25 (М/М 408)</t>
  </si>
  <si>
    <t>1/34 доля автостоянки на подземном этаже №4 по адресу: г. Новосибирск, ул. Шевченко, д.25 (М/М 409)</t>
  </si>
  <si>
    <t>1/34 доля автостоянки на подземном этаже №4 по адресу: г. Новосибирск, ул. Шевченко, д.25 (М/М 410)</t>
  </si>
  <si>
    <t>1/34 доля автостоянки на подземном этаже №4 по адресу: г. Новосибирск, ул. Шевченко, д.25 (М/М 411)</t>
  </si>
  <si>
    <t>1/34 доля автостоянки на подземном этаже №4 по адресу: г. Новосибирск, ул. Шевченко, д.25 (М/М 412)</t>
  </si>
  <si>
    <t>1/34 доля автостоянки на подземном этаже №4 по адресу: г. Новосибирск, ул. Шевченко, д.25 (М/М 413)</t>
  </si>
  <si>
    <t>1/34 доля автостоянки на подземном этаже №4 по адресу: г. Новосибирск, ул. Шевченко, д.25 (М/М 414)</t>
  </si>
  <si>
    <t>1/34 доля автостоянки на подземном этаже №4 по адресу: г. Новосибирск, ул. Шевченко, д.25 (М/М 417)</t>
  </si>
  <si>
    <t>1/34 доля автостоянки на подземном этаже №4 по адресу: г. Новосибирск, ул. Шевченко, д.25 (М/М 418)</t>
  </si>
  <si>
    <t>1/34 доля автостоянки на подземном этаже №4 по адресу: г. Новосибирск, ул. Шевченко, д.25 (М/М 419)</t>
  </si>
  <si>
    <t>1/34 доля автостоянки на подземном этаже №4 по адресу: г. Новосибирск, ул. Шевченко, д.25 (М/М 420)</t>
  </si>
  <si>
    <t>1/34 доля автостоянки на подземном этаже №4 по адресу: г. Новосибирск, ул. Шевченко, д.25 (М/М 421)</t>
  </si>
  <si>
    <t>1/34 доля автостоянки на подземном этаже №4 по адресу: г. Новосибирск, ул. Шевченко, д.25 (М/М 422)</t>
  </si>
  <si>
    <t>1/34 доля автостоянки на подземном этаже №4 по адресу: г. Новосибирск, ул. Шевченко, д.25 (М/М 423)</t>
  </si>
  <si>
    <t>1/34 доля автостоянки на подземном этаже №4 по адресу: г. Новосибирск, ул. Шевченко, д.25 (М/М 4.2.а)</t>
  </si>
  <si>
    <t>1/34 доля автостоянки на подземном этаже №4 по адресу: г. Новосибирск, ул. Шевченко, д.25 (М/М 4.4.а)</t>
  </si>
  <si>
    <t>1/34 доля автостоянки на подземном этаже №4 по адресу: г. Новосибирск, ул. Шевченко, д.25 (М/М 4.7.а)</t>
  </si>
  <si>
    <t>1/34 доля автостоянки на подземном этаже №4 по адресу: г. Новосибирск, ул. Шевченко, д.25 (М/М 401)</t>
  </si>
  <si>
    <t>1/34 доля автостоянки на подземном этаже №4 по адресу: г. Новосибирск, ул. Шевченко, д.25 (М/М 402)</t>
  </si>
  <si>
    <t>1/34 доля автостоянки на подземном этаже №4 по адресу: г. Новосибирск, ул. Шевченко, д.25 (М/М 403)</t>
  </si>
  <si>
    <t>1/34 доля автостоянки на подземном этаже №4 по адресу: г. Новосибирск, ул. Шевченко, д.25 (М/М 404)</t>
  </si>
  <si>
    <t>1/74 доля подземной парковки №9 по адресу: г. Новосибирск, ул. Танковая, д.30, корп.1 (М/М 1-42)</t>
  </si>
  <si>
    <t>1/74 доля подземной парковки №9 по адресу: г. Новосибирск, ул. Танковая, д.30, корп.1 (М/М 1-43)</t>
  </si>
  <si>
    <t>1/74 доля подземной парковки №9 по адресу: г. Новосибирск, ул. Танковая, д.30, корп.1 (М/М 1-44)</t>
  </si>
  <si>
    <t>1/74 доля подземной парковки №9 по адресу: г. Новосибирск, ул. Танковая, д.30, корп.1 (М/М 1-71)</t>
  </si>
  <si>
    <t>1/74 доля подземной парковки №9 по адресу: г. Новосибирск, ул. Танковая, д.30, корп.1 (М/М 1-72)</t>
  </si>
  <si>
    <t>1/74 доля подземной парковки №9 по адресу: г. Новосибирск, ул. Танковая, д.30, корп.1 (М/М 1-73)</t>
  </si>
  <si>
    <t>1/74 доля подземной парковки №9 по адресу: г. Новосибирск, ул. Танковая, д.30, корп.1 (М/М 1-74)</t>
  </si>
  <si>
    <t>аренда</t>
  </si>
  <si>
    <t>продажа</t>
  </si>
  <si>
    <t>ОЮСиУС</t>
  </si>
  <si>
    <t>Помещение, назначение: нежилое.</t>
  </si>
  <si>
    <t xml:space="preserve"> Площадь общая: 96,0 кв.м., номер по плану: 1-6. Этаж: подвал на отм -3,900. Адрес: Новосибирская область, город Новосибирск, улица Танковая, 30, пом. 192, кадастровый номер 54:35:042430:755. Правоустанавливающий документ Соглашение №1 от 20.10.2016</t>
  </si>
  <si>
    <t xml:space="preserve">Помещение, назначение: нежилое. </t>
  </si>
  <si>
    <t>Площадь общая: 100,2 кв.м., номер по плану: 1-5. Этаж: подвал на отм -3,900. Адрес: Новосибирская область, город Новосибирск, улица Танковая, 30, пом. 193, кадастровый номер 54:35:042430:756. Правоустанавливающий документ Соглашение №1 от 20.10.2016</t>
  </si>
  <si>
    <t>Площадь общая: 91,6 кв.м., номер по плану: 1-4. Этаж №1. Адрес: Новосибирская область, город Новосибирск, улица Танковая, 30, пом. 200, кадастровый номер 54:35:042430:561. Правоустанавливающий документ Соглашение №1 от 20.10.2016</t>
  </si>
  <si>
    <t>Площадь общая: 80,6 кв.м., номер на поэтажном плане: 26-27. Этаж 1. Адрес: Новосибирская область, город Новосибирск, улица Шевченко, 25, кадастровый номер 54:35:073005:802. Правоустанавливающий документ Соглашение №1 от 20.10.2016</t>
  </si>
  <si>
    <t>Площадь общая: 182,4 кв.м., номер на поэтажном плане: 28-29. Этаж 1. Адрес: Новосибирская область, город Новосибирск, улица Шевченко, 25, кадастровый номер 54:35:073005:874. Правоустанавливающий документ Соглашение №1 от 20.10.2016</t>
  </si>
  <si>
    <t xml:space="preserve">1/34 доля автостоянки на подземном этаже №4 по адресу: г. Новосибирск, ул. Шевченко, д.25 (М/М 405). </t>
  </si>
  <si>
    <t>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</si>
  <si>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</si>
  <si>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 xml:space="preserve">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</si>
  <si>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>2023 год</t>
  </si>
  <si>
    <t>отсутствует</t>
  </si>
  <si>
    <t>помещение свободного назначения</t>
  </si>
  <si>
    <t xml:space="preserve">машино-место </t>
  </si>
  <si>
    <t xml:space="preserve">Проведение открытого аукциона по продаже актива. </t>
  </si>
  <si>
    <t>1 кв. 2023</t>
  </si>
  <si>
    <t>Снижение финансовых затрат,  связанных с содержанием и управлением непрофильным имуществом</t>
  </si>
  <si>
    <t>Площадь  23,49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</si>
  <si>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 xml:space="preserve">Площадь  18,8 кв.м. 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</si>
  <si>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>Площадь  22,65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</si>
  <si>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23,49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</si>
  <si>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21,68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</si>
  <si>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19,5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</si>
  <si>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31,69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</si>
  <si>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29,07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</si>
  <si>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19,93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</si>
  <si>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24,6 кв.м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</si>
  <si>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20,05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</si>
  <si>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29,87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</si>
  <si>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</si>
  <si>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15,62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</si>
  <si>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20,88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</si>
  <si>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22,48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</si>
  <si>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21,48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</si>
  <si>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25,88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</si>
  <si>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35,29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</si>
  <si>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23,94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</si>
  <si>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22,5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</si>
  <si>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25,6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</si>
  <si>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25,6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</si>
  <si>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23,4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</si>
  <si>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23,49 кв.мКадастровый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</si>
  <si>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34,2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</si>
  <si>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21,68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</si>
  <si>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20,31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</si>
  <si>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30,31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</si>
  <si>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15,2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</si>
  <si>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29,07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</si>
  <si>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22,88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</si>
  <si>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24,87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</si>
  <si>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Пплощадь  24,87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</si>
  <si>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16,13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</si>
  <si>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16,25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</si>
  <si>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36,04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</si>
  <si>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23,94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</si>
  <si>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22,5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</si>
  <si>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 xml:space="preserve">Площадь  17,3 кв.м. 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</si>
  <si>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 xml:space="preserve">Площадь  16,3 кв.м. 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</si>
  <si>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 xml:space="preserve">Площадь  18,7 кв.м. 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</si>
  <si>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 xml:space="preserve">Площадь  18,9 кв.м. Кадастровй номер 54:35:042430:759. Правоустанавливающие документы: Договор участия в долевом строительстве №СОЗ2-9-А от 23.12.2015. Дата регистрации: 10.10.2016. Номер регистрации: 54-54/001-54/001/247/2016-913/1; Акт приема-передачи по Догвору участия в долевом строительстве №СОЗ2-9-А от 23.12.2015 г. от 14.11.2016 г.; Соглашение о перемене лица в обязательстве по Договору участия в долевом строительстве №СОЗ2-9-А от 23.12.2015 г. №1 от 20.10.2016 г.; Разрешение на ввод объекта в эксплуатацию №54-Ru 54303000-397-2015 от 25.12.2015. </t>
  </si>
  <si>
    <t>Площадь  34,2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</si>
  <si>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20,31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</si>
  <si>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20,5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</si>
  <si>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15,2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</si>
  <si>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30,15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</si>
  <si>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19,95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</si>
  <si>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19,92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</si>
  <si>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21,93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</si>
  <si>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27,45 кв.м. Кадастровый номер 54:35:073005:797.  Правоустанавливающие документы: Договор участия в долевом сроительстве №СОЗ-3-2 от 01.06.2015 г. Дата регистрации: 10.10.2016. Номер регистрации: 54-54/001-54/001/247/2016-911/1; Акт приема-передачи поДоговору участия в долевом срокительстве №СОЗ-3-2 от 01.06.2015г. от 14.11.2016; Соглашение о перемене лица в обязательстве по Договору участия в долевом сроительстве №СОЗ-3-2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</si>
  <si>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Площадь  30,15 кв.м. Кадастровый номер 54:35:073005:735. Правоустанавливающие документы: Договор участия в долевом сроительстве №СОЗ-54 от 01.06.2015 г. Дата регистрации: 10.10.2016. Номер регистрации: 54-54/001-54/001/247/2016-910/1; Акт приема-передачи поДоговору участия в долевом срокительстве №СОЗ-54 от 01.06.2015 г. от 14.11.2016; Соглашение о перемене лица в обязательстве по Договору участия в долевом сроительстве №СОЗ-54 от 01.06.2015 г. №1 от 20.10.2016. Разрешение на ввод объекта в эксплуатацию №54-Ru54303000-188-2015 от 03.07.2015 г.; Разрешение на ввод объекта в эксплуатацию №54-Ru54303000-188-и-2015 от 12.08.2015 г.;</t>
  </si>
  <si>
    <t>Доходы от использования (прибыль), без НДС</t>
  </si>
  <si>
    <t>Заместитель Генерального директора-Главный инженер/Бухгалтерия/ФЭО</t>
  </si>
  <si>
    <t xml:space="preserve">Реестр непрофильных активов АО "Электромагистраль" </t>
  </si>
  <si>
    <t>3 кв. 2023</t>
  </si>
  <si>
    <t>4 кв. 2023</t>
  </si>
  <si>
    <t>Характеристика актива (краткое описаниеобъекта), сведения о правоустанавливающих документах</t>
  </si>
  <si>
    <t>Инв. Номер по РСБУ</t>
  </si>
  <si>
    <t>3 кв.2023</t>
  </si>
  <si>
    <t>За предыдущий год, тыс. руб.</t>
  </si>
  <si>
    <t>Проведение открытого аукциона по продаже актива.</t>
  </si>
  <si>
    <t>4 кв.2023</t>
  </si>
  <si>
    <t>Остаточная (балансовая) стоимость в тыс.  руб. на последнюю отчетную дату</t>
  </si>
  <si>
    <t>Проведение оценки
рыночной стоимости
актива. Анонсирование продажи непрофильных активов</t>
  </si>
  <si>
    <t>2 кв. 2023</t>
  </si>
  <si>
    <t xml:space="preserve">План мероприятий по реализации непрофильных активов АО "Электромагистраль" </t>
  </si>
  <si>
    <t>Приложение 1 (лист 2)
к реестру непрофильных активов</t>
  </si>
  <si>
    <t xml:space="preserve">Приложение № 2 к протоколу заседания                                                                                                       Совета директоров АО "Электромагистраль" от 18.04.2023, № 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</si>
</sst>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164" fontId="6" fillId="0" borderId="0" applyFont="0" applyFill="0" applyBorder="0" applyAlignment="0" applyProtection="0"/>
  </cellStyleXfs>
  <cellXfs count="9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3" fillId="2" borderId="1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3" borderId="10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14" fontId="10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right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11" xfId="1"/>
    <cellStyle name="Обычный 12 16" xfId="2"/>
    <cellStyle name="Финансовый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76"/>
  <sheetViews>
    <sheetView tabSelected="1" zoomScale="70" zoomScaleNormal="70" workbookViewId="0">
      <selection activeCell="O4" sqref="O4"/>
    </sheetView>
  </sheetViews>
  <sheetFormatPr defaultRowHeight="15.75"/>
  <cols>
    <col min="1" max="1" width="4.5703125" style="26" customWidth="1"/>
    <col min="2" max="2" width="11.85546875" style="36" customWidth="1"/>
    <col min="3" max="3" width="40.42578125" style="27" customWidth="1"/>
    <col min="4" max="4" width="20.5703125" style="44" customWidth="1"/>
    <col min="5" max="5" width="97" style="28" customWidth="1"/>
    <col min="6" max="6" width="17.28515625" style="34" customWidth="1"/>
    <col min="7" max="7" width="15" style="34" customWidth="1"/>
    <col min="8" max="8" width="15.42578125" style="38" customWidth="1"/>
    <col min="9" max="9" width="15.140625" style="39" customWidth="1"/>
    <col min="10" max="10" width="14.5703125" style="40" customWidth="1"/>
    <col min="11" max="11" width="13" style="40" customWidth="1"/>
    <col min="12" max="12" width="16.140625" style="40" customWidth="1"/>
    <col min="13" max="16384" width="9.140625" style="26"/>
  </cols>
  <sheetData>
    <row r="1" spans="1:13" ht="31.5" customHeight="1">
      <c r="A1" s="61" t="s">
        <v>192</v>
      </c>
      <c r="B1" s="62"/>
      <c r="C1" s="62"/>
      <c r="D1" s="62"/>
      <c r="E1" s="62"/>
      <c r="F1" s="62"/>
      <c r="G1" s="96" t="s">
        <v>206</v>
      </c>
      <c r="H1" s="96"/>
      <c r="I1" s="96"/>
      <c r="J1" s="96"/>
      <c r="K1" s="96"/>
      <c r="L1" s="96"/>
      <c r="M1" s="97"/>
    </row>
    <row r="2" spans="1:13" ht="16.5" thickBot="1"/>
    <row r="3" spans="1:13" ht="15" customHeight="1" thickBot="1">
      <c r="A3" s="72" t="s">
        <v>0</v>
      </c>
      <c r="B3" s="74" t="s">
        <v>196</v>
      </c>
      <c r="C3" s="76" t="s">
        <v>8</v>
      </c>
      <c r="D3" s="68" t="s">
        <v>201</v>
      </c>
      <c r="E3" s="76" t="s">
        <v>195</v>
      </c>
      <c r="F3" s="68" t="s">
        <v>7</v>
      </c>
      <c r="G3" s="68" t="s">
        <v>6</v>
      </c>
      <c r="H3" s="78" t="s">
        <v>198</v>
      </c>
      <c r="I3" s="78"/>
      <c r="J3" s="63" t="s">
        <v>5</v>
      </c>
      <c r="K3" s="70" t="s">
        <v>1</v>
      </c>
      <c r="L3" s="63" t="s">
        <v>2</v>
      </c>
    </row>
    <row r="4" spans="1:13" ht="66.75" customHeight="1" thickBot="1">
      <c r="A4" s="73"/>
      <c r="B4" s="75"/>
      <c r="C4" s="77"/>
      <c r="D4" s="69"/>
      <c r="E4" s="77"/>
      <c r="F4" s="69"/>
      <c r="G4" s="69"/>
      <c r="H4" s="16" t="s">
        <v>46</v>
      </c>
      <c r="I4" s="17" t="s">
        <v>190</v>
      </c>
      <c r="J4" s="64"/>
      <c r="K4" s="71"/>
      <c r="L4" s="64"/>
    </row>
    <row r="5" spans="1:13" s="40" customFormat="1">
      <c r="A5" s="18">
        <v>1</v>
      </c>
      <c r="B5" s="19">
        <v>2</v>
      </c>
      <c r="C5" s="20">
        <v>3</v>
      </c>
      <c r="D5" s="21">
        <v>4</v>
      </c>
      <c r="E5" s="22">
        <v>5</v>
      </c>
      <c r="F5" s="20">
        <v>6</v>
      </c>
      <c r="G5" s="23">
        <v>7</v>
      </c>
      <c r="H5" s="20">
        <v>8</v>
      </c>
      <c r="I5" s="20">
        <v>9</v>
      </c>
      <c r="J5" s="24">
        <v>10</v>
      </c>
      <c r="K5" s="24">
        <v>11</v>
      </c>
      <c r="L5" s="24">
        <v>12</v>
      </c>
    </row>
    <row r="6" spans="1:13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ht="51.75" customHeight="1">
      <c r="A7" s="29">
        <v>1</v>
      </c>
      <c r="B7" s="37">
        <v>3668</v>
      </c>
      <c r="C7" s="30" t="s">
        <v>119</v>
      </c>
      <c r="D7" s="25">
        <v>7072.6839500000015</v>
      </c>
      <c r="E7" s="31" t="s">
        <v>120</v>
      </c>
      <c r="F7" s="35" t="s">
        <v>132</v>
      </c>
      <c r="G7" s="35" t="s">
        <v>116</v>
      </c>
      <c r="H7" s="25">
        <v>511.97508000000005</v>
      </c>
      <c r="I7" s="25">
        <v>619.86374999999998</v>
      </c>
      <c r="J7" s="41" t="s">
        <v>117</v>
      </c>
      <c r="K7" s="42" t="s">
        <v>194</v>
      </c>
      <c r="L7" s="41"/>
    </row>
    <row r="8" spans="1:13" ht="59.25" customHeight="1">
      <c r="A8" s="29">
        <f>A7+1</f>
        <v>2</v>
      </c>
      <c r="B8" s="37">
        <v>3669</v>
      </c>
      <c r="C8" s="30" t="s">
        <v>121</v>
      </c>
      <c r="D8" s="25">
        <v>7215.0550299999995</v>
      </c>
      <c r="E8" s="31" t="s">
        <v>122</v>
      </c>
      <c r="F8" s="35" t="s">
        <v>132</v>
      </c>
      <c r="G8" s="35" t="s">
        <v>116</v>
      </c>
      <c r="H8" s="25">
        <v>522.22489999999993</v>
      </c>
      <c r="I8" s="25">
        <v>621.23329000000001</v>
      </c>
      <c r="J8" s="41" t="s">
        <v>117</v>
      </c>
      <c r="K8" s="42" t="s">
        <v>194</v>
      </c>
      <c r="L8" s="41"/>
    </row>
    <row r="9" spans="1:13" ht="54.75" customHeight="1">
      <c r="A9" s="29">
        <f t="shared" ref="A9:A72" si="0">A8+1</f>
        <v>3</v>
      </c>
      <c r="B9" s="37">
        <v>3670</v>
      </c>
      <c r="C9" s="30" t="s">
        <v>121</v>
      </c>
      <c r="D9" s="25">
        <v>8660.1563900000001</v>
      </c>
      <c r="E9" s="31" t="s">
        <v>123</v>
      </c>
      <c r="F9" s="35" t="s">
        <v>132</v>
      </c>
      <c r="G9" s="35" t="s">
        <v>116</v>
      </c>
      <c r="H9" s="25">
        <v>616.58586000000003</v>
      </c>
      <c r="I9" s="25">
        <v>112.66529</v>
      </c>
      <c r="J9" s="41" t="s">
        <v>117</v>
      </c>
      <c r="K9" s="42" t="s">
        <v>194</v>
      </c>
      <c r="L9" s="41"/>
    </row>
    <row r="10" spans="1:13" ht="54.75" customHeight="1">
      <c r="A10" s="29">
        <f t="shared" si="0"/>
        <v>4</v>
      </c>
      <c r="B10" s="37">
        <v>3671</v>
      </c>
      <c r="C10" s="30" t="s">
        <v>121</v>
      </c>
      <c r="D10" s="25">
        <v>10967.151400000001</v>
      </c>
      <c r="E10" s="31" t="s">
        <v>124</v>
      </c>
      <c r="F10" s="35" t="s">
        <v>132</v>
      </c>
      <c r="G10" s="35" t="s">
        <v>116</v>
      </c>
      <c r="H10" s="25">
        <v>759.68186999999989</v>
      </c>
      <c r="I10" s="25">
        <v>546.45193999999992</v>
      </c>
      <c r="J10" s="41" t="s">
        <v>117</v>
      </c>
      <c r="K10" s="42" t="s">
        <v>194</v>
      </c>
      <c r="L10" s="41"/>
    </row>
    <row r="11" spans="1:13" ht="54" customHeight="1">
      <c r="A11" s="29">
        <f t="shared" si="0"/>
        <v>5</v>
      </c>
      <c r="B11" s="37">
        <v>3672</v>
      </c>
      <c r="C11" s="30" t="s">
        <v>121</v>
      </c>
      <c r="D11" s="25">
        <v>24998.417990000002</v>
      </c>
      <c r="E11" s="31" t="s">
        <v>125</v>
      </c>
      <c r="F11" s="35" t="s">
        <v>132</v>
      </c>
      <c r="G11" s="35" t="s">
        <v>131</v>
      </c>
      <c r="H11" s="25">
        <v>1730.8223599999999</v>
      </c>
      <c r="I11" s="25">
        <v>953.16919999999993</v>
      </c>
      <c r="J11" s="41" t="s">
        <v>117</v>
      </c>
      <c r="K11" s="42" t="s">
        <v>194</v>
      </c>
      <c r="L11" s="41"/>
    </row>
    <row r="12" spans="1:13" ht="136.5" customHeight="1">
      <c r="A12" s="29">
        <f t="shared" si="0"/>
        <v>6</v>
      </c>
      <c r="B12" s="37">
        <v>3673</v>
      </c>
      <c r="C12" s="30" t="s">
        <v>126</v>
      </c>
      <c r="D12" s="25">
        <v>1349.2165</v>
      </c>
      <c r="E12" s="31" t="s">
        <v>137</v>
      </c>
      <c r="F12" s="35" t="s">
        <v>133</v>
      </c>
      <c r="G12" s="35" t="s">
        <v>116</v>
      </c>
      <c r="H12" s="25">
        <v>95.088120000000004</v>
      </c>
      <c r="I12" s="25">
        <v>26.805580000000003</v>
      </c>
      <c r="J12" s="41" t="s">
        <v>117</v>
      </c>
      <c r="K12" s="42" t="s">
        <v>194</v>
      </c>
      <c r="L12" s="41"/>
    </row>
    <row r="13" spans="1:13" ht="115.5" customHeight="1">
      <c r="A13" s="29">
        <f t="shared" si="0"/>
        <v>7</v>
      </c>
      <c r="B13" s="37">
        <v>3674</v>
      </c>
      <c r="C13" s="30" t="s">
        <v>48</v>
      </c>
      <c r="D13" s="25">
        <v>336.62918999999999</v>
      </c>
      <c r="E13" s="31" t="s">
        <v>138</v>
      </c>
      <c r="F13" s="35" t="s">
        <v>133</v>
      </c>
      <c r="G13" s="35" t="s">
        <v>116</v>
      </c>
      <c r="H13" s="25">
        <v>34.560480000000005</v>
      </c>
      <c r="I13" s="25">
        <v>42.302279999999996</v>
      </c>
      <c r="J13" s="41" t="s">
        <v>117</v>
      </c>
      <c r="K13" s="42" t="s">
        <v>194</v>
      </c>
      <c r="L13" s="41"/>
    </row>
    <row r="14" spans="1:13" ht="129.75" customHeight="1">
      <c r="A14" s="29">
        <f t="shared" si="0"/>
        <v>8</v>
      </c>
      <c r="B14" s="37">
        <v>3675</v>
      </c>
      <c r="C14" s="30" t="s">
        <v>49</v>
      </c>
      <c r="D14" s="25">
        <v>1354.9464499999999</v>
      </c>
      <c r="E14" s="31" t="s">
        <v>139</v>
      </c>
      <c r="F14" s="35" t="s">
        <v>133</v>
      </c>
      <c r="G14" s="35" t="s">
        <v>116</v>
      </c>
      <c r="H14" s="25">
        <v>95.458150000000003</v>
      </c>
      <c r="I14" s="25">
        <v>31.527799999999999</v>
      </c>
      <c r="J14" s="41" t="s">
        <v>117</v>
      </c>
      <c r="K14" s="42" t="s">
        <v>194</v>
      </c>
      <c r="L14" s="41"/>
    </row>
    <row r="15" spans="1:13" ht="130.5" customHeight="1">
      <c r="A15" s="29">
        <f t="shared" si="0"/>
        <v>9</v>
      </c>
      <c r="B15" s="37">
        <v>3677</v>
      </c>
      <c r="C15" s="30" t="s">
        <v>50</v>
      </c>
      <c r="D15" s="25">
        <v>1349.8301399999998</v>
      </c>
      <c r="E15" s="31" t="s">
        <v>128</v>
      </c>
      <c r="F15" s="35" t="s">
        <v>133</v>
      </c>
      <c r="G15" s="35" t="s">
        <v>116</v>
      </c>
      <c r="H15" s="25">
        <v>95.127810000000011</v>
      </c>
      <c r="I15" s="25">
        <v>50.000039999999998</v>
      </c>
      <c r="J15" s="41" t="s">
        <v>117</v>
      </c>
      <c r="K15" s="42" t="s">
        <v>194</v>
      </c>
      <c r="L15" s="41"/>
    </row>
    <row r="16" spans="1:13" ht="138" customHeight="1">
      <c r="A16" s="29">
        <f t="shared" si="0"/>
        <v>10</v>
      </c>
      <c r="B16" s="37">
        <v>3678</v>
      </c>
      <c r="C16" s="30" t="s">
        <v>51</v>
      </c>
      <c r="D16" s="25">
        <v>1349.2165</v>
      </c>
      <c r="E16" s="31" t="s">
        <v>140</v>
      </c>
      <c r="F16" s="35" t="s">
        <v>133</v>
      </c>
      <c r="G16" s="35" t="s">
        <v>116</v>
      </c>
      <c r="H16" s="25">
        <v>95.088120000000004</v>
      </c>
      <c r="I16" s="25">
        <v>50.000039999999998</v>
      </c>
      <c r="J16" s="41" t="s">
        <v>117</v>
      </c>
      <c r="K16" s="42" t="s">
        <v>194</v>
      </c>
      <c r="L16" s="41"/>
    </row>
    <row r="17" spans="1:12" ht="129" customHeight="1">
      <c r="A17" s="29">
        <f t="shared" si="0"/>
        <v>11</v>
      </c>
      <c r="B17" s="37">
        <v>3679</v>
      </c>
      <c r="C17" s="30" t="s">
        <v>52</v>
      </c>
      <c r="D17" s="25">
        <v>1349.2165</v>
      </c>
      <c r="E17" s="31" t="s">
        <v>140</v>
      </c>
      <c r="F17" s="35" t="s">
        <v>133</v>
      </c>
      <c r="G17" s="35" t="s">
        <v>116</v>
      </c>
      <c r="H17" s="25">
        <v>95.088120000000004</v>
      </c>
      <c r="I17" s="25">
        <v>50.000039999999998</v>
      </c>
      <c r="J17" s="41" t="s">
        <v>117</v>
      </c>
      <c r="K17" s="42" t="s">
        <v>194</v>
      </c>
      <c r="L17" s="41"/>
    </row>
    <row r="18" spans="1:12" ht="115.5" customHeight="1">
      <c r="A18" s="29">
        <f t="shared" si="0"/>
        <v>12</v>
      </c>
      <c r="B18" s="37">
        <v>3680</v>
      </c>
      <c r="C18" s="30" t="s">
        <v>53</v>
      </c>
      <c r="D18" s="25">
        <v>1279.1904299999999</v>
      </c>
      <c r="E18" s="31" t="s">
        <v>180</v>
      </c>
      <c r="F18" s="35" t="s">
        <v>133</v>
      </c>
      <c r="G18" s="35" t="s">
        <v>116</v>
      </c>
      <c r="H18" s="25">
        <v>90.566270000000017</v>
      </c>
      <c r="I18" s="25">
        <v>9.6611100000000008</v>
      </c>
      <c r="J18" s="41" t="s">
        <v>117</v>
      </c>
      <c r="K18" s="42" t="s">
        <v>194</v>
      </c>
      <c r="L18" s="41"/>
    </row>
    <row r="19" spans="1:12" ht="137.25" customHeight="1">
      <c r="A19" s="29">
        <f t="shared" si="0"/>
        <v>13</v>
      </c>
      <c r="B19" s="37">
        <v>3681</v>
      </c>
      <c r="C19" s="30" t="s">
        <v>54</v>
      </c>
      <c r="D19" s="25">
        <v>1361.5626099999999</v>
      </c>
      <c r="E19" s="31" t="s">
        <v>141</v>
      </c>
      <c r="F19" s="35" t="s">
        <v>133</v>
      </c>
      <c r="G19" s="35" t="s">
        <v>116</v>
      </c>
      <c r="H19" s="25">
        <v>95.885379999999998</v>
      </c>
      <c r="I19" s="25">
        <v>50.000039999999998</v>
      </c>
      <c r="J19" s="41" t="s">
        <v>117</v>
      </c>
      <c r="K19" s="42" t="s">
        <v>194</v>
      </c>
      <c r="L19" s="41"/>
    </row>
    <row r="20" spans="1:12" ht="115.5" customHeight="1">
      <c r="A20" s="29">
        <f t="shared" si="0"/>
        <v>14</v>
      </c>
      <c r="B20" s="37">
        <v>3682</v>
      </c>
      <c r="C20" s="30" t="s">
        <v>55</v>
      </c>
      <c r="D20" s="25">
        <v>1370.90788</v>
      </c>
      <c r="E20" s="31" t="s">
        <v>181</v>
      </c>
      <c r="F20" s="35" t="s">
        <v>133</v>
      </c>
      <c r="G20" s="35" t="s">
        <v>116</v>
      </c>
      <c r="H20" s="25">
        <v>96.488770000000002</v>
      </c>
      <c r="I20" s="25">
        <v>40.972250000000003</v>
      </c>
      <c r="J20" s="41" t="s">
        <v>117</v>
      </c>
      <c r="K20" s="42" t="s">
        <v>194</v>
      </c>
      <c r="L20" s="41"/>
    </row>
    <row r="21" spans="1:12" ht="115.5" customHeight="1">
      <c r="A21" s="29">
        <f t="shared" si="0"/>
        <v>15</v>
      </c>
      <c r="B21" s="37">
        <v>3683</v>
      </c>
      <c r="C21" s="30" t="s">
        <v>56</v>
      </c>
      <c r="D21" s="25">
        <v>1376.4328699999999</v>
      </c>
      <c r="E21" s="31" t="s">
        <v>142</v>
      </c>
      <c r="F21" s="35" t="s">
        <v>133</v>
      </c>
      <c r="G21" s="35" t="s">
        <v>116</v>
      </c>
      <c r="H21" s="25">
        <v>96.845549999999989</v>
      </c>
      <c r="I21" s="25">
        <v>0</v>
      </c>
      <c r="J21" s="41" t="s">
        <v>117</v>
      </c>
      <c r="K21" s="42" t="s">
        <v>194</v>
      </c>
      <c r="L21" s="41"/>
    </row>
    <row r="22" spans="1:12" ht="115.5" customHeight="1">
      <c r="A22" s="29">
        <f t="shared" si="0"/>
        <v>16</v>
      </c>
      <c r="B22" s="37">
        <v>3684</v>
      </c>
      <c r="C22" s="30" t="s">
        <v>57</v>
      </c>
      <c r="D22" s="25">
        <v>1369.61175</v>
      </c>
      <c r="E22" s="31" t="s">
        <v>182</v>
      </c>
      <c r="F22" s="35" t="s">
        <v>133</v>
      </c>
      <c r="G22" s="35" t="s">
        <v>116</v>
      </c>
      <c r="H22" s="25">
        <v>96.40509999999999</v>
      </c>
      <c r="I22" s="25">
        <v>41.666699999999999</v>
      </c>
      <c r="J22" s="41" t="s">
        <v>117</v>
      </c>
      <c r="K22" s="42" t="s">
        <v>194</v>
      </c>
      <c r="L22" s="41"/>
    </row>
    <row r="23" spans="1:12" ht="115.5" customHeight="1">
      <c r="A23" s="29">
        <f t="shared" si="0"/>
        <v>17</v>
      </c>
      <c r="B23" s="37">
        <v>3685</v>
      </c>
      <c r="C23" s="30" t="s">
        <v>58</v>
      </c>
      <c r="D23" s="25">
        <v>1293.2833400000002</v>
      </c>
      <c r="E23" s="31" t="s">
        <v>143</v>
      </c>
      <c r="F23" s="35" t="s">
        <v>133</v>
      </c>
      <c r="G23" s="35" t="s">
        <v>116</v>
      </c>
      <c r="H23" s="25">
        <v>91.476340000000008</v>
      </c>
      <c r="I23" s="25">
        <v>37.822240000000001</v>
      </c>
      <c r="J23" s="41" t="s">
        <v>117</v>
      </c>
      <c r="K23" s="42" t="s">
        <v>194</v>
      </c>
      <c r="L23" s="41"/>
    </row>
    <row r="24" spans="1:12" ht="115.5" customHeight="1">
      <c r="A24" s="29">
        <f t="shared" si="0"/>
        <v>18</v>
      </c>
      <c r="B24" s="37">
        <v>3686</v>
      </c>
      <c r="C24" s="30" t="s">
        <v>59</v>
      </c>
      <c r="D24" s="25">
        <v>1405.7633000000001</v>
      </c>
      <c r="E24" s="31" t="s">
        <v>183</v>
      </c>
      <c r="F24" s="35" t="s">
        <v>133</v>
      </c>
      <c r="G24" s="35" t="s">
        <v>131</v>
      </c>
      <c r="H24" s="25">
        <v>98.739590000000021</v>
      </c>
      <c r="I24" s="25">
        <v>14.88096</v>
      </c>
      <c r="J24" s="41" t="s">
        <v>117</v>
      </c>
      <c r="K24" s="42" t="s">
        <v>194</v>
      </c>
      <c r="L24" s="41"/>
    </row>
    <row r="25" spans="1:12" ht="115.5" customHeight="1">
      <c r="A25" s="29">
        <f t="shared" si="0"/>
        <v>19</v>
      </c>
      <c r="B25" s="37">
        <v>3687</v>
      </c>
      <c r="C25" s="30" t="s">
        <v>60</v>
      </c>
      <c r="D25" s="25">
        <v>1311.15445</v>
      </c>
      <c r="E25" s="31" t="s">
        <v>144</v>
      </c>
      <c r="F25" s="35" t="s">
        <v>133</v>
      </c>
      <c r="G25" s="35" t="s">
        <v>116</v>
      </c>
      <c r="H25" s="25">
        <v>92.630380000000002</v>
      </c>
      <c r="I25" s="25">
        <v>30.83334</v>
      </c>
      <c r="J25" s="41" t="s">
        <v>117</v>
      </c>
      <c r="K25" s="42" t="s">
        <v>194</v>
      </c>
      <c r="L25" s="41"/>
    </row>
    <row r="26" spans="1:12" ht="115.5" customHeight="1">
      <c r="A26" s="29">
        <f t="shared" si="0"/>
        <v>20</v>
      </c>
      <c r="B26" s="37">
        <v>3688</v>
      </c>
      <c r="C26" s="30" t="s">
        <v>61</v>
      </c>
      <c r="D26" s="25">
        <v>1303.7877900000001</v>
      </c>
      <c r="E26" s="31" t="s">
        <v>184</v>
      </c>
      <c r="F26" s="35" t="s">
        <v>133</v>
      </c>
      <c r="G26" s="35" t="s">
        <v>131</v>
      </c>
      <c r="H26" s="25">
        <v>92.15464999999999</v>
      </c>
      <c r="I26" s="25">
        <v>8.6333299999999991</v>
      </c>
      <c r="J26" s="41" t="s">
        <v>117</v>
      </c>
      <c r="K26" s="42" t="s">
        <v>194</v>
      </c>
      <c r="L26" s="41"/>
    </row>
    <row r="27" spans="1:12" ht="115.5" customHeight="1">
      <c r="A27" s="29">
        <f t="shared" si="0"/>
        <v>21</v>
      </c>
      <c r="B27" s="37">
        <v>3689</v>
      </c>
      <c r="C27" s="30" t="s">
        <v>62</v>
      </c>
      <c r="D27" s="25">
        <v>1373.49938</v>
      </c>
      <c r="E27" s="31" t="s">
        <v>145</v>
      </c>
      <c r="F27" s="35" t="s">
        <v>133</v>
      </c>
      <c r="G27" s="35" t="s">
        <v>116</v>
      </c>
      <c r="H27" s="25">
        <v>96.656210000000002</v>
      </c>
      <c r="I27" s="25">
        <v>50</v>
      </c>
      <c r="J27" s="41" t="s">
        <v>117</v>
      </c>
      <c r="K27" s="42" t="s">
        <v>194</v>
      </c>
      <c r="L27" s="41"/>
    </row>
    <row r="28" spans="1:12" ht="115.5" customHeight="1">
      <c r="A28" s="29">
        <f t="shared" si="0"/>
        <v>22</v>
      </c>
      <c r="B28" s="37">
        <v>3690</v>
      </c>
      <c r="C28" s="30" t="s">
        <v>63</v>
      </c>
      <c r="D28" s="25">
        <v>1373.3631799999998</v>
      </c>
      <c r="E28" s="31" t="s">
        <v>185</v>
      </c>
      <c r="F28" s="35" t="s">
        <v>133</v>
      </c>
      <c r="G28" s="35" t="s">
        <v>116</v>
      </c>
      <c r="H28" s="25">
        <v>96.647380000000013</v>
      </c>
      <c r="I28" s="25">
        <v>50</v>
      </c>
      <c r="J28" s="41" t="s">
        <v>117</v>
      </c>
      <c r="K28" s="42" t="s">
        <v>194</v>
      </c>
      <c r="L28" s="41"/>
    </row>
    <row r="29" spans="1:12" ht="115.5" customHeight="1">
      <c r="A29" s="29">
        <f t="shared" si="0"/>
        <v>23</v>
      </c>
      <c r="B29" s="37">
        <v>3691</v>
      </c>
      <c r="C29" s="30" t="s">
        <v>64</v>
      </c>
      <c r="D29" s="25">
        <v>1341.6448</v>
      </c>
      <c r="E29" s="31" t="s">
        <v>146</v>
      </c>
      <c r="F29" s="35" t="s">
        <v>133</v>
      </c>
      <c r="G29" s="35" t="s">
        <v>116</v>
      </c>
      <c r="H29" s="25">
        <v>94.599260000000001</v>
      </c>
      <c r="I29" s="25">
        <v>13.56667</v>
      </c>
      <c r="J29" s="41" t="s">
        <v>117</v>
      </c>
      <c r="K29" s="42" t="s">
        <v>194</v>
      </c>
      <c r="L29" s="41"/>
    </row>
    <row r="30" spans="1:12" ht="115.5" customHeight="1">
      <c r="A30" s="29">
        <f t="shared" si="0"/>
        <v>24</v>
      </c>
      <c r="B30" s="37">
        <v>3692</v>
      </c>
      <c r="C30" s="30" t="s">
        <v>65</v>
      </c>
      <c r="D30" s="25">
        <v>1373.56808</v>
      </c>
      <c r="E30" s="31" t="s">
        <v>186</v>
      </c>
      <c r="F30" s="35" t="s">
        <v>133</v>
      </c>
      <c r="G30" s="35" t="s">
        <v>116</v>
      </c>
      <c r="H30" s="25">
        <v>96.660650000000018</v>
      </c>
      <c r="I30" s="25">
        <v>50.000039999999998</v>
      </c>
      <c r="J30" s="41" t="s">
        <v>117</v>
      </c>
      <c r="K30" s="42" t="s">
        <v>194</v>
      </c>
      <c r="L30" s="41"/>
    </row>
    <row r="31" spans="1:12" ht="115.5" customHeight="1">
      <c r="A31" s="29">
        <f t="shared" si="0"/>
        <v>25</v>
      </c>
      <c r="B31" s="37">
        <v>3693</v>
      </c>
      <c r="C31" s="30" t="s">
        <v>66</v>
      </c>
      <c r="D31" s="25">
        <v>1372.6813100000002</v>
      </c>
      <c r="E31" s="31" t="s">
        <v>147</v>
      </c>
      <c r="F31" s="35" t="s">
        <v>133</v>
      </c>
      <c r="G31" s="35" t="s">
        <v>116</v>
      </c>
      <c r="H31" s="25">
        <v>96.603399999999993</v>
      </c>
      <c r="I31" s="25">
        <v>50.000039999999998</v>
      </c>
      <c r="J31" s="41" t="s">
        <v>117</v>
      </c>
      <c r="K31" s="42" t="s">
        <v>194</v>
      </c>
      <c r="L31" s="41"/>
    </row>
    <row r="32" spans="1:12" ht="115.5" customHeight="1">
      <c r="A32" s="29">
        <f t="shared" si="0"/>
        <v>26</v>
      </c>
      <c r="B32" s="37">
        <v>3694</v>
      </c>
      <c r="C32" s="30" t="s">
        <v>67</v>
      </c>
      <c r="D32" s="25">
        <v>1305.6975499999999</v>
      </c>
      <c r="E32" s="31" t="s">
        <v>148</v>
      </c>
      <c r="F32" s="35" t="s">
        <v>133</v>
      </c>
      <c r="G32" s="35" t="s">
        <v>116</v>
      </c>
      <c r="H32" s="25">
        <v>92.278019999999998</v>
      </c>
      <c r="I32" s="25">
        <v>74.000039999999998</v>
      </c>
      <c r="J32" s="41" t="s">
        <v>117</v>
      </c>
      <c r="K32" s="42" t="s">
        <v>194</v>
      </c>
      <c r="L32" s="41"/>
    </row>
    <row r="33" spans="1:12" ht="115.5" customHeight="1">
      <c r="A33" s="29">
        <f t="shared" si="0"/>
        <v>27</v>
      </c>
      <c r="B33" s="37">
        <v>3695</v>
      </c>
      <c r="C33" s="30" t="s">
        <v>68</v>
      </c>
      <c r="D33" s="25">
        <v>1407.12753</v>
      </c>
      <c r="E33" s="31" t="s">
        <v>149</v>
      </c>
      <c r="F33" s="35" t="s">
        <v>133</v>
      </c>
      <c r="G33" s="35" t="s">
        <v>116</v>
      </c>
      <c r="H33" s="25">
        <v>98.827680000000001</v>
      </c>
      <c r="I33" s="25">
        <v>50.000039999999998</v>
      </c>
      <c r="J33" s="41" t="s">
        <v>117</v>
      </c>
      <c r="K33" s="42" t="s">
        <v>194</v>
      </c>
      <c r="L33" s="41"/>
    </row>
    <row r="34" spans="1:12" ht="115.5" customHeight="1">
      <c r="A34" s="29">
        <f t="shared" si="0"/>
        <v>28</v>
      </c>
      <c r="B34" s="37">
        <v>3696</v>
      </c>
      <c r="C34" s="30" t="s">
        <v>69</v>
      </c>
      <c r="D34" s="25">
        <v>1402.8986599999998</v>
      </c>
      <c r="E34" s="31" t="s">
        <v>150</v>
      </c>
      <c r="F34" s="35" t="s">
        <v>133</v>
      </c>
      <c r="G34" s="35" t="s">
        <v>116</v>
      </c>
      <c r="H34" s="25">
        <v>98.554569999999984</v>
      </c>
      <c r="I34" s="25">
        <v>25.138909999999999</v>
      </c>
      <c r="J34" s="41" t="s">
        <v>117</v>
      </c>
      <c r="K34" s="42" t="s">
        <v>194</v>
      </c>
      <c r="L34" s="41"/>
    </row>
    <row r="35" spans="1:12" ht="115.5" customHeight="1">
      <c r="A35" s="29">
        <f t="shared" si="0"/>
        <v>29</v>
      </c>
      <c r="B35" s="37">
        <v>3697</v>
      </c>
      <c r="C35" s="30" t="s">
        <v>70</v>
      </c>
      <c r="D35" s="25">
        <v>1356.1057200000002</v>
      </c>
      <c r="E35" s="31" t="s">
        <v>152</v>
      </c>
      <c r="F35" s="35" t="s">
        <v>133</v>
      </c>
      <c r="G35" s="35" t="s">
        <v>116</v>
      </c>
      <c r="H35" s="25">
        <v>95.533010000000004</v>
      </c>
      <c r="I35" s="25">
        <v>20.972240000000003</v>
      </c>
      <c r="J35" s="41" t="s">
        <v>117</v>
      </c>
      <c r="K35" s="42" t="s">
        <v>194</v>
      </c>
      <c r="L35" s="41"/>
    </row>
    <row r="36" spans="1:12" ht="115.5" customHeight="1">
      <c r="A36" s="29">
        <f t="shared" si="0"/>
        <v>30</v>
      </c>
      <c r="B36" s="37">
        <v>3698</v>
      </c>
      <c r="C36" s="30" t="s">
        <v>71</v>
      </c>
      <c r="D36" s="25">
        <v>1367.0195100000001</v>
      </c>
      <c r="E36" s="31" t="s">
        <v>151</v>
      </c>
      <c r="F36" s="35" t="s">
        <v>133</v>
      </c>
      <c r="G36" s="35" t="s">
        <v>116</v>
      </c>
      <c r="H36" s="25">
        <v>96.237750000000005</v>
      </c>
      <c r="I36" s="25">
        <v>50.000039999999998</v>
      </c>
      <c r="J36" s="41" t="s">
        <v>117</v>
      </c>
      <c r="K36" s="42" t="s">
        <v>194</v>
      </c>
      <c r="L36" s="41"/>
    </row>
    <row r="37" spans="1:12" ht="115.5" customHeight="1">
      <c r="A37" s="29">
        <f t="shared" si="0"/>
        <v>31</v>
      </c>
      <c r="B37" s="37">
        <v>3699</v>
      </c>
      <c r="C37" s="30" t="s">
        <v>72</v>
      </c>
      <c r="D37" s="25">
        <v>1367.0195100000001</v>
      </c>
      <c r="E37" s="31" t="s">
        <v>151</v>
      </c>
      <c r="F37" s="35" t="s">
        <v>133</v>
      </c>
      <c r="G37" s="35" t="s">
        <v>116</v>
      </c>
      <c r="H37" s="25">
        <v>96.237750000000005</v>
      </c>
      <c r="I37" s="25">
        <v>50.000039999999998</v>
      </c>
      <c r="J37" s="41" t="s">
        <v>117</v>
      </c>
      <c r="K37" s="42" t="s">
        <v>194</v>
      </c>
      <c r="L37" s="41"/>
    </row>
    <row r="38" spans="1:12" ht="115.5" customHeight="1">
      <c r="A38" s="29">
        <f t="shared" si="0"/>
        <v>32</v>
      </c>
      <c r="B38" s="37">
        <v>3700</v>
      </c>
      <c r="C38" s="30" t="s">
        <v>73</v>
      </c>
      <c r="D38" s="25">
        <v>1367.0195100000001</v>
      </c>
      <c r="E38" s="31" t="s">
        <v>151</v>
      </c>
      <c r="F38" s="35" t="s">
        <v>133</v>
      </c>
      <c r="G38" s="35" t="s">
        <v>116</v>
      </c>
      <c r="H38" s="25">
        <v>96.237750000000005</v>
      </c>
      <c r="I38" s="25">
        <v>50.000039999999998</v>
      </c>
      <c r="J38" s="41" t="s">
        <v>117</v>
      </c>
      <c r="K38" s="42" t="s">
        <v>194</v>
      </c>
      <c r="L38" s="41"/>
    </row>
    <row r="39" spans="1:12" ht="115.5" customHeight="1">
      <c r="A39" s="29">
        <f t="shared" si="0"/>
        <v>33</v>
      </c>
      <c r="B39" s="37">
        <v>3701</v>
      </c>
      <c r="C39" s="30" t="s">
        <v>74</v>
      </c>
      <c r="D39" s="25">
        <v>1367.0195100000001</v>
      </c>
      <c r="E39" s="31" t="s">
        <v>151</v>
      </c>
      <c r="F39" s="35" t="s">
        <v>133</v>
      </c>
      <c r="G39" s="35" t="s">
        <v>116</v>
      </c>
      <c r="H39" s="25">
        <v>96.237750000000005</v>
      </c>
      <c r="I39" s="25">
        <v>50.000039999999998</v>
      </c>
      <c r="J39" s="41" t="s">
        <v>117</v>
      </c>
      <c r="K39" s="42" t="s">
        <v>194</v>
      </c>
      <c r="L39" s="41"/>
    </row>
    <row r="40" spans="1:12" ht="115.5" customHeight="1">
      <c r="A40" s="29">
        <f t="shared" si="0"/>
        <v>34</v>
      </c>
      <c r="B40" s="37">
        <v>3702</v>
      </c>
      <c r="C40" s="30" t="s">
        <v>75</v>
      </c>
      <c r="D40" s="25">
        <v>1367.0195100000001</v>
      </c>
      <c r="E40" s="31" t="s">
        <v>151</v>
      </c>
      <c r="F40" s="35" t="s">
        <v>133</v>
      </c>
      <c r="G40" s="35" t="s">
        <v>116</v>
      </c>
      <c r="H40" s="25">
        <v>96.237750000000005</v>
      </c>
      <c r="I40" s="25">
        <v>50.000039999999998</v>
      </c>
      <c r="J40" s="41" t="s">
        <v>117</v>
      </c>
      <c r="K40" s="42" t="s">
        <v>194</v>
      </c>
      <c r="L40" s="41"/>
    </row>
    <row r="41" spans="1:12" ht="115.5" customHeight="1">
      <c r="A41" s="29">
        <f t="shared" si="0"/>
        <v>35</v>
      </c>
      <c r="B41" s="37">
        <v>3703</v>
      </c>
      <c r="C41" s="30" t="s">
        <v>76</v>
      </c>
      <c r="D41" s="25">
        <v>1367.0195100000001</v>
      </c>
      <c r="E41" s="31" t="s">
        <v>151</v>
      </c>
      <c r="F41" s="35" t="s">
        <v>133</v>
      </c>
      <c r="G41" s="35" t="s">
        <v>116</v>
      </c>
      <c r="H41" s="25">
        <v>96.237750000000005</v>
      </c>
      <c r="I41" s="25">
        <v>50.000039999999998</v>
      </c>
      <c r="J41" s="41" t="s">
        <v>117</v>
      </c>
      <c r="K41" s="42" t="s">
        <v>194</v>
      </c>
      <c r="L41" s="41"/>
    </row>
    <row r="42" spans="1:12" ht="115.5" customHeight="1">
      <c r="A42" s="29">
        <f t="shared" si="0"/>
        <v>36</v>
      </c>
      <c r="B42" s="37">
        <v>3704</v>
      </c>
      <c r="C42" s="30" t="s">
        <v>77</v>
      </c>
      <c r="D42" s="25">
        <v>1362.9268400000001</v>
      </c>
      <c r="E42" s="31" t="s">
        <v>153</v>
      </c>
      <c r="F42" s="35" t="s">
        <v>133</v>
      </c>
      <c r="G42" s="35" t="s">
        <v>116</v>
      </c>
      <c r="H42" s="25">
        <v>95.973469999999978</v>
      </c>
      <c r="I42" s="25">
        <v>50.000039999999998</v>
      </c>
      <c r="J42" s="41" t="s">
        <v>117</v>
      </c>
      <c r="K42" s="42" t="s">
        <v>194</v>
      </c>
      <c r="L42" s="41"/>
    </row>
    <row r="43" spans="1:12" ht="115.5" customHeight="1">
      <c r="A43" s="29">
        <f t="shared" si="0"/>
        <v>37</v>
      </c>
      <c r="B43" s="37">
        <v>3705</v>
      </c>
      <c r="C43" s="30" t="s">
        <v>78</v>
      </c>
      <c r="D43" s="25">
        <v>1359.8571499999998</v>
      </c>
      <c r="E43" s="31" t="s">
        <v>187</v>
      </c>
      <c r="F43" s="35" t="s">
        <v>133</v>
      </c>
      <c r="G43" s="35" t="s">
        <v>116</v>
      </c>
      <c r="H43" s="25">
        <v>95.775289999999998</v>
      </c>
      <c r="I43" s="25">
        <v>50.000039999999998</v>
      </c>
      <c r="J43" s="41" t="s">
        <v>117</v>
      </c>
      <c r="K43" s="42" t="s">
        <v>194</v>
      </c>
      <c r="L43" s="41"/>
    </row>
    <row r="44" spans="1:12" ht="115.5" customHeight="1">
      <c r="A44" s="29">
        <f t="shared" si="0"/>
        <v>38</v>
      </c>
      <c r="B44" s="37">
        <v>3706</v>
      </c>
      <c r="C44" s="30" t="s">
        <v>79</v>
      </c>
      <c r="D44" s="25">
        <v>1332.91392</v>
      </c>
      <c r="E44" s="31" t="s">
        <v>154</v>
      </c>
      <c r="F44" s="35" t="s">
        <v>133</v>
      </c>
      <c r="G44" s="35" t="s">
        <v>131</v>
      </c>
      <c r="H44" s="25">
        <v>94.035440000000008</v>
      </c>
      <c r="I44" s="25">
        <v>50.000039999999998</v>
      </c>
      <c r="J44" s="41" t="s">
        <v>117</v>
      </c>
      <c r="K44" s="42" t="s">
        <v>194</v>
      </c>
      <c r="L44" s="41"/>
    </row>
    <row r="45" spans="1:12" ht="115.5" customHeight="1">
      <c r="A45" s="29">
        <f t="shared" si="0"/>
        <v>39</v>
      </c>
      <c r="B45" s="37">
        <v>3707</v>
      </c>
      <c r="C45" s="30" t="s">
        <v>80</v>
      </c>
      <c r="D45" s="25">
        <v>1322.2051700000002</v>
      </c>
      <c r="E45" s="31" t="s">
        <v>188</v>
      </c>
      <c r="F45" s="35" t="s">
        <v>133</v>
      </c>
      <c r="G45" s="35" t="s">
        <v>116</v>
      </c>
      <c r="H45" s="25">
        <v>93.343859999999992</v>
      </c>
      <c r="I45" s="25">
        <v>6.7833399999999999</v>
      </c>
      <c r="J45" s="41" t="s">
        <v>117</v>
      </c>
      <c r="K45" s="42" t="s">
        <v>194</v>
      </c>
      <c r="L45" s="41"/>
    </row>
    <row r="46" spans="1:12" ht="115.5" customHeight="1">
      <c r="A46" s="29">
        <f t="shared" si="0"/>
        <v>40</v>
      </c>
      <c r="B46" s="37">
        <v>3708</v>
      </c>
      <c r="C46" s="30" t="s">
        <v>81</v>
      </c>
      <c r="D46" s="25">
        <v>1279.1904299999999</v>
      </c>
      <c r="E46" s="31" t="s">
        <v>155</v>
      </c>
      <c r="F46" s="35" t="s">
        <v>133</v>
      </c>
      <c r="G46" s="35" t="s">
        <v>116</v>
      </c>
      <c r="H46" s="25">
        <v>90.566270000000017</v>
      </c>
      <c r="I46" s="25">
        <v>9.6611100000000008</v>
      </c>
      <c r="J46" s="41" t="s">
        <v>117</v>
      </c>
      <c r="K46" s="42" t="s">
        <v>194</v>
      </c>
      <c r="L46" s="41"/>
    </row>
    <row r="47" spans="1:12" ht="115.5" customHeight="1">
      <c r="A47" s="29">
        <f t="shared" si="0"/>
        <v>41</v>
      </c>
      <c r="B47" s="37">
        <v>3709</v>
      </c>
      <c r="C47" s="30" t="s">
        <v>82</v>
      </c>
      <c r="D47" s="25">
        <v>1346.14681</v>
      </c>
      <c r="E47" s="31" t="s">
        <v>156</v>
      </c>
      <c r="F47" s="35" t="s">
        <v>133</v>
      </c>
      <c r="G47" s="35" t="s">
        <v>116</v>
      </c>
      <c r="H47" s="25">
        <v>94.889949999999999</v>
      </c>
      <c r="I47" s="25">
        <v>8.2222299999999997</v>
      </c>
      <c r="J47" s="41" t="s">
        <v>117</v>
      </c>
      <c r="K47" s="42" t="s">
        <v>194</v>
      </c>
      <c r="L47" s="41"/>
    </row>
    <row r="48" spans="1:12" ht="115.5" customHeight="1">
      <c r="A48" s="29">
        <f t="shared" si="0"/>
        <v>42</v>
      </c>
      <c r="B48" s="37">
        <v>3710</v>
      </c>
      <c r="C48" s="30" t="s">
        <v>83</v>
      </c>
      <c r="D48" s="25">
        <v>1355.9695200000001</v>
      </c>
      <c r="E48" s="31" t="s">
        <v>157</v>
      </c>
      <c r="F48" s="35" t="s">
        <v>133</v>
      </c>
      <c r="G48" s="35" t="s">
        <v>116</v>
      </c>
      <c r="H48" s="25">
        <v>95.524180000000015</v>
      </c>
      <c r="I48" s="25">
        <v>50.000039999999998</v>
      </c>
      <c r="J48" s="41" t="s">
        <v>117</v>
      </c>
      <c r="K48" s="42" t="s">
        <v>194</v>
      </c>
      <c r="L48" s="41"/>
    </row>
    <row r="49" spans="1:12" ht="115.5" customHeight="1">
      <c r="A49" s="29">
        <f t="shared" si="0"/>
        <v>43</v>
      </c>
      <c r="B49" s="37">
        <v>3711</v>
      </c>
      <c r="C49" s="30" t="s">
        <v>84</v>
      </c>
      <c r="D49" s="25">
        <v>1346.14681</v>
      </c>
      <c r="E49" s="31" t="s">
        <v>156</v>
      </c>
      <c r="F49" s="35" t="s">
        <v>133</v>
      </c>
      <c r="G49" s="35" t="s">
        <v>131</v>
      </c>
      <c r="H49" s="25">
        <v>94.889949999999999</v>
      </c>
      <c r="I49" s="25">
        <v>6.1666699999999999</v>
      </c>
      <c r="J49" s="41" t="s">
        <v>117</v>
      </c>
      <c r="K49" s="42" t="s">
        <v>194</v>
      </c>
      <c r="L49" s="41"/>
    </row>
    <row r="50" spans="1:12" ht="115.5" customHeight="1">
      <c r="A50" s="29">
        <f t="shared" si="0"/>
        <v>44</v>
      </c>
      <c r="B50" s="37">
        <v>3712</v>
      </c>
      <c r="C50" s="30" t="s">
        <v>85</v>
      </c>
      <c r="D50" s="25">
        <v>1349.2165</v>
      </c>
      <c r="E50" s="31" t="s">
        <v>140</v>
      </c>
      <c r="F50" s="35" t="s">
        <v>133</v>
      </c>
      <c r="G50" s="35" t="s">
        <v>116</v>
      </c>
      <c r="H50" s="25">
        <v>95.088120000000004</v>
      </c>
      <c r="I50" s="25">
        <v>50</v>
      </c>
      <c r="J50" s="41" t="s">
        <v>117</v>
      </c>
      <c r="K50" s="42" t="s">
        <v>194</v>
      </c>
      <c r="L50" s="41"/>
    </row>
    <row r="51" spans="1:12" ht="115.5" customHeight="1">
      <c r="A51" s="29">
        <f t="shared" si="0"/>
        <v>45</v>
      </c>
      <c r="B51" s="37">
        <v>3713</v>
      </c>
      <c r="C51" s="30" t="s">
        <v>86</v>
      </c>
      <c r="D51" s="25">
        <v>1334.8236899999999</v>
      </c>
      <c r="E51" s="31" t="s">
        <v>158</v>
      </c>
      <c r="F51" s="35" t="s">
        <v>133</v>
      </c>
      <c r="G51" s="35" t="s">
        <v>116</v>
      </c>
      <c r="H51" s="25">
        <v>94.15879000000001</v>
      </c>
      <c r="I51" s="25">
        <v>8.2223199999999999</v>
      </c>
      <c r="J51" s="41" t="s">
        <v>117</v>
      </c>
      <c r="K51" s="42" t="s">
        <v>194</v>
      </c>
      <c r="L51" s="41"/>
    </row>
    <row r="52" spans="1:12" ht="115.5" customHeight="1">
      <c r="A52" s="29">
        <f t="shared" si="0"/>
        <v>46</v>
      </c>
      <c r="B52" s="37">
        <v>3714</v>
      </c>
      <c r="C52" s="30" t="s">
        <v>87</v>
      </c>
      <c r="D52" s="25">
        <v>1334.8236899999999</v>
      </c>
      <c r="E52" s="31" t="s">
        <v>159</v>
      </c>
      <c r="F52" s="35" t="s">
        <v>133</v>
      </c>
      <c r="G52" s="35" t="s">
        <v>116</v>
      </c>
      <c r="H52" s="25">
        <v>94.15879000000001</v>
      </c>
      <c r="I52" s="25">
        <v>9.1666699999999999</v>
      </c>
      <c r="J52" s="41" t="s">
        <v>117</v>
      </c>
      <c r="K52" s="42" t="s">
        <v>194</v>
      </c>
      <c r="L52" s="41"/>
    </row>
    <row r="53" spans="1:12" ht="115.5" customHeight="1">
      <c r="A53" s="29">
        <f t="shared" si="0"/>
        <v>47</v>
      </c>
      <c r="B53" s="37">
        <v>3715</v>
      </c>
      <c r="C53" s="30" t="s">
        <v>88</v>
      </c>
      <c r="D53" s="25">
        <v>1349.2165</v>
      </c>
      <c r="E53" s="31" t="s">
        <v>137</v>
      </c>
      <c r="F53" s="35" t="s">
        <v>133</v>
      </c>
      <c r="G53" s="35" t="s">
        <v>116</v>
      </c>
      <c r="H53" s="25">
        <v>95.088120000000004</v>
      </c>
      <c r="I53" s="25">
        <v>29.166689999999999</v>
      </c>
      <c r="J53" s="41" t="s">
        <v>117</v>
      </c>
      <c r="K53" s="42" t="s">
        <v>194</v>
      </c>
      <c r="L53" s="41"/>
    </row>
    <row r="54" spans="1:12" ht="115.5" customHeight="1">
      <c r="A54" s="29">
        <f t="shared" si="0"/>
        <v>48</v>
      </c>
      <c r="B54" s="37">
        <v>3716</v>
      </c>
      <c r="C54" s="30" t="s">
        <v>89</v>
      </c>
      <c r="D54" s="25">
        <v>1349.8301399999998</v>
      </c>
      <c r="E54" s="31" t="s">
        <v>160</v>
      </c>
      <c r="F54" s="35" t="s">
        <v>133</v>
      </c>
      <c r="G54" s="35" t="s">
        <v>116</v>
      </c>
      <c r="H54" s="25">
        <v>95.127810000000011</v>
      </c>
      <c r="I54" s="25">
        <v>28.43891</v>
      </c>
      <c r="J54" s="41" t="s">
        <v>117</v>
      </c>
      <c r="K54" s="42" t="s">
        <v>194</v>
      </c>
      <c r="L54" s="41"/>
    </row>
    <row r="55" spans="1:12" ht="115.5" customHeight="1">
      <c r="A55" s="29">
        <f t="shared" si="0"/>
        <v>49</v>
      </c>
      <c r="B55" s="37">
        <v>3717</v>
      </c>
      <c r="C55" s="30" t="s">
        <v>90</v>
      </c>
      <c r="D55" s="25">
        <v>1349.2165</v>
      </c>
      <c r="E55" s="31" t="s">
        <v>137</v>
      </c>
      <c r="F55" s="35" t="s">
        <v>133</v>
      </c>
      <c r="G55" s="35" t="s">
        <v>116</v>
      </c>
      <c r="H55" s="25">
        <v>95.088120000000004</v>
      </c>
      <c r="I55" s="25">
        <v>29.166599999999999</v>
      </c>
      <c r="J55" s="41" t="s">
        <v>117</v>
      </c>
      <c r="K55" s="42" t="s">
        <v>194</v>
      </c>
      <c r="L55" s="41"/>
    </row>
    <row r="56" spans="1:12" ht="115.5" customHeight="1">
      <c r="A56" s="29">
        <f t="shared" si="0"/>
        <v>50</v>
      </c>
      <c r="B56" s="37">
        <v>3718</v>
      </c>
      <c r="C56" s="30" t="s">
        <v>91</v>
      </c>
      <c r="D56" s="25">
        <v>1349.2165</v>
      </c>
      <c r="E56" s="31" t="s">
        <v>161</v>
      </c>
      <c r="F56" s="35" t="s">
        <v>133</v>
      </c>
      <c r="G56" s="35" t="s">
        <v>116</v>
      </c>
      <c r="H56" s="25">
        <v>95.088120000000004</v>
      </c>
      <c r="I56" s="25">
        <v>25.128979999999999</v>
      </c>
      <c r="J56" s="41" t="s">
        <v>117</v>
      </c>
      <c r="K56" s="42" t="s">
        <v>194</v>
      </c>
      <c r="L56" s="41"/>
    </row>
    <row r="57" spans="1:12" ht="115.5" customHeight="1">
      <c r="A57" s="29">
        <f t="shared" si="0"/>
        <v>51</v>
      </c>
      <c r="B57" s="37">
        <v>3719</v>
      </c>
      <c r="C57" s="30" t="s">
        <v>92</v>
      </c>
      <c r="D57" s="25">
        <v>1279.1904299999999</v>
      </c>
      <c r="E57" s="31" t="s">
        <v>162</v>
      </c>
      <c r="F57" s="35" t="s">
        <v>133</v>
      </c>
      <c r="G57" s="35" t="s">
        <v>116</v>
      </c>
      <c r="H57" s="25">
        <v>90.566270000000017</v>
      </c>
      <c r="I57" s="25">
        <v>12.27366</v>
      </c>
      <c r="J57" s="41" t="s">
        <v>117</v>
      </c>
      <c r="K57" s="42" t="s">
        <v>194</v>
      </c>
      <c r="L57" s="41"/>
    </row>
    <row r="58" spans="1:12" ht="115.5" customHeight="1">
      <c r="A58" s="29">
        <f t="shared" si="0"/>
        <v>52</v>
      </c>
      <c r="B58" s="37">
        <v>3720</v>
      </c>
      <c r="C58" s="30" t="s">
        <v>93</v>
      </c>
      <c r="D58" s="25">
        <v>1361.5626099999999</v>
      </c>
      <c r="E58" s="31" t="s">
        <v>163</v>
      </c>
      <c r="F58" s="35" t="s">
        <v>133</v>
      </c>
      <c r="G58" s="35" t="s">
        <v>131</v>
      </c>
      <c r="H58" s="25">
        <v>95.885379999999998</v>
      </c>
      <c r="I58" s="25">
        <v>0</v>
      </c>
      <c r="J58" s="41" t="s">
        <v>117</v>
      </c>
      <c r="K58" s="42" t="s">
        <v>194</v>
      </c>
      <c r="L58" s="41"/>
    </row>
    <row r="59" spans="1:12" ht="115.5" customHeight="1">
      <c r="A59" s="29">
        <f t="shared" si="0"/>
        <v>53</v>
      </c>
      <c r="B59" s="37">
        <v>3721</v>
      </c>
      <c r="C59" s="30" t="s">
        <v>94</v>
      </c>
      <c r="D59" s="25">
        <v>1370.90788</v>
      </c>
      <c r="E59" s="31" t="s">
        <v>164</v>
      </c>
      <c r="F59" s="35" t="s">
        <v>133</v>
      </c>
      <c r="G59" s="35" t="s">
        <v>116</v>
      </c>
      <c r="H59" s="25">
        <v>96.488770000000002</v>
      </c>
      <c r="I59" s="25">
        <v>30.138909999999999</v>
      </c>
      <c r="J59" s="41" t="s">
        <v>117</v>
      </c>
      <c r="K59" s="42" t="s">
        <v>194</v>
      </c>
      <c r="L59" s="41"/>
    </row>
    <row r="60" spans="1:12" ht="115.5" customHeight="1">
      <c r="A60" s="29">
        <f t="shared" si="0"/>
        <v>54</v>
      </c>
      <c r="B60" s="37">
        <v>3722</v>
      </c>
      <c r="C60" s="30" t="s">
        <v>95</v>
      </c>
      <c r="D60" s="25">
        <v>1302.6967099999999</v>
      </c>
      <c r="E60" s="31" t="s">
        <v>165</v>
      </c>
      <c r="F60" s="35" t="s">
        <v>133</v>
      </c>
      <c r="G60" s="35" t="s">
        <v>116</v>
      </c>
      <c r="H60" s="25">
        <v>92.084139999999991</v>
      </c>
      <c r="I60" s="25">
        <v>7.8111099999999993</v>
      </c>
      <c r="J60" s="41" t="s">
        <v>117</v>
      </c>
      <c r="K60" s="42" t="s">
        <v>194</v>
      </c>
      <c r="L60" s="41"/>
    </row>
    <row r="61" spans="1:12" ht="115.5" customHeight="1">
      <c r="A61" s="29">
        <f t="shared" si="0"/>
        <v>55</v>
      </c>
      <c r="B61" s="37">
        <v>3723</v>
      </c>
      <c r="C61" s="30" t="s">
        <v>96</v>
      </c>
      <c r="D61" s="25">
        <v>1405.7633000000001</v>
      </c>
      <c r="E61" s="31" t="s">
        <v>166</v>
      </c>
      <c r="F61" s="35" t="s">
        <v>133</v>
      </c>
      <c r="G61" s="35" t="s">
        <v>116</v>
      </c>
      <c r="H61" s="25">
        <v>98.739590000000021</v>
      </c>
      <c r="I61" s="25">
        <v>46.666699999999999</v>
      </c>
      <c r="J61" s="41" t="s">
        <v>117</v>
      </c>
      <c r="K61" s="42" t="s">
        <v>194</v>
      </c>
      <c r="L61" s="41"/>
    </row>
    <row r="62" spans="1:12" ht="115.5" customHeight="1">
      <c r="A62" s="29">
        <f t="shared" si="0"/>
        <v>56</v>
      </c>
      <c r="B62" s="37">
        <v>3724</v>
      </c>
      <c r="C62" s="30" t="s">
        <v>97</v>
      </c>
      <c r="D62" s="25">
        <v>1311.15445</v>
      </c>
      <c r="E62" s="31" t="s">
        <v>167</v>
      </c>
      <c r="F62" s="35" t="s">
        <v>133</v>
      </c>
      <c r="G62" s="35" t="s">
        <v>116</v>
      </c>
      <c r="H62" s="25">
        <v>92.630380000000002</v>
      </c>
      <c r="I62" s="25">
        <v>7.8111099999999993</v>
      </c>
      <c r="J62" s="41" t="s">
        <v>117</v>
      </c>
      <c r="K62" s="42" t="s">
        <v>194</v>
      </c>
      <c r="L62" s="41"/>
    </row>
    <row r="63" spans="1:12" ht="115.5" customHeight="1">
      <c r="A63" s="29">
        <f t="shared" si="0"/>
        <v>57</v>
      </c>
      <c r="B63" s="37">
        <v>3725</v>
      </c>
      <c r="C63" s="30" t="s">
        <v>98</v>
      </c>
      <c r="D63" s="25">
        <v>1303.7877900000001</v>
      </c>
      <c r="E63" s="31" t="s">
        <v>189</v>
      </c>
      <c r="F63" s="35" t="s">
        <v>133</v>
      </c>
      <c r="G63" s="35" t="s">
        <v>116</v>
      </c>
      <c r="H63" s="25">
        <v>92.15464999999999</v>
      </c>
      <c r="I63" s="25">
        <v>8.2222299999999997</v>
      </c>
      <c r="J63" s="41" t="s">
        <v>117</v>
      </c>
      <c r="K63" s="42" t="s">
        <v>194</v>
      </c>
      <c r="L63" s="41"/>
    </row>
    <row r="64" spans="1:12" ht="115.5" customHeight="1">
      <c r="A64" s="29">
        <f t="shared" si="0"/>
        <v>58</v>
      </c>
      <c r="B64" s="37">
        <v>3726</v>
      </c>
      <c r="C64" s="30" t="s">
        <v>99</v>
      </c>
      <c r="D64" s="25">
        <v>1353.37727</v>
      </c>
      <c r="E64" s="31" t="s">
        <v>168</v>
      </c>
      <c r="F64" s="35" t="s">
        <v>133</v>
      </c>
      <c r="G64" s="35" t="s">
        <v>116</v>
      </c>
      <c r="H64" s="25">
        <v>95.356839999999991</v>
      </c>
      <c r="I64" s="25">
        <v>49.305579999999999</v>
      </c>
      <c r="J64" s="41" t="s">
        <v>117</v>
      </c>
      <c r="K64" s="42" t="s">
        <v>194</v>
      </c>
      <c r="L64" s="41"/>
    </row>
    <row r="65" spans="1:12" ht="115.5" customHeight="1">
      <c r="A65" s="29">
        <f t="shared" si="0"/>
        <v>59</v>
      </c>
      <c r="B65" s="37">
        <v>3727</v>
      </c>
      <c r="C65" s="30" t="s">
        <v>100</v>
      </c>
      <c r="D65" s="25">
        <v>1339.8031400000002</v>
      </c>
      <c r="E65" s="31" t="s">
        <v>169</v>
      </c>
      <c r="F65" s="35" t="s">
        <v>133</v>
      </c>
      <c r="G65" s="35" t="s">
        <v>131</v>
      </c>
      <c r="H65" s="25">
        <v>94.480329999999995</v>
      </c>
      <c r="I65" s="25">
        <v>16.405549999999998</v>
      </c>
      <c r="J65" s="41" t="s">
        <v>117</v>
      </c>
      <c r="K65" s="42" t="s">
        <v>194</v>
      </c>
      <c r="L65" s="41"/>
    </row>
    <row r="66" spans="1:12" ht="115.5" customHeight="1">
      <c r="A66" s="29">
        <f t="shared" si="0"/>
        <v>60</v>
      </c>
      <c r="B66" s="37">
        <v>3728</v>
      </c>
      <c r="C66" s="30" t="s">
        <v>101</v>
      </c>
      <c r="D66" s="25">
        <v>1339.8031400000002</v>
      </c>
      <c r="E66" s="31" t="s">
        <v>170</v>
      </c>
      <c r="F66" s="35" t="s">
        <v>133</v>
      </c>
      <c r="G66" s="35" t="s">
        <v>131</v>
      </c>
      <c r="H66" s="25">
        <v>94.480329999999995</v>
      </c>
      <c r="I66" s="25">
        <v>50</v>
      </c>
      <c r="J66" s="41" t="s">
        <v>117</v>
      </c>
      <c r="K66" s="42" t="s">
        <v>194</v>
      </c>
      <c r="L66" s="41"/>
    </row>
    <row r="67" spans="1:12" ht="115.5" customHeight="1">
      <c r="A67" s="29">
        <f t="shared" si="0"/>
        <v>61</v>
      </c>
      <c r="B67" s="37">
        <v>3729</v>
      </c>
      <c r="C67" s="30" t="s">
        <v>102</v>
      </c>
      <c r="D67" s="25">
        <v>1399.4196300000001</v>
      </c>
      <c r="E67" s="31" t="s">
        <v>171</v>
      </c>
      <c r="F67" s="35" t="s">
        <v>133</v>
      </c>
      <c r="G67" s="35" t="s">
        <v>116</v>
      </c>
      <c r="H67" s="25">
        <v>98.32998000000002</v>
      </c>
      <c r="I67" s="25">
        <v>8.3333399999999997</v>
      </c>
      <c r="J67" s="41" t="s">
        <v>117</v>
      </c>
      <c r="K67" s="42" t="s">
        <v>194</v>
      </c>
      <c r="L67" s="41"/>
    </row>
    <row r="68" spans="1:12" ht="115.5" customHeight="1">
      <c r="A68" s="29">
        <f t="shared" si="0"/>
        <v>62</v>
      </c>
      <c r="B68" s="37">
        <v>3730</v>
      </c>
      <c r="C68" s="30" t="s">
        <v>103</v>
      </c>
      <c r="D68" s="25">
        <v>1398.6015400000001</v>
      </c>
      <c r="E68" s="31" t="s">
        <v>172</v>
      </c>
      <c r="F68" s="35" t="s">
        <v>133</v>
      </c>
      <c r="G68" s="35" t="s">
        <v>116</v>
      </c>
      <c r="H68" s="25">
        <v>98.277150000000006</v>
      </c>
      <c r="I68" s="25">
        <v>50.000039999999998</v>
      </c>
      <c r="J68" s="41" t="s">
        <v>117</v>
      </c>
      <c r="K68" s="42" t="s">
        <v>194</v>
      </c>
      <c r="L68" s="41"/>
    </row>
    <row r="69" spans="1:12" ht="115.5" customHeight="1">
      <c r="A69" s="29">
        <f t="shared" si="0"/>
        <v>63</v>
      </c>
      <c r="B69" s="37">
        <v>3731</v>
      </c>
      <c r="C69" s="30" t="s">
        <v>104</v>
      </c>
      <c r="D69" s="25">
        <v>1398.6015400000001</v>
      </c>
      <c r="E69" s="31" t="s">
        <v>172</v>
      </c>
      <c r="F69" s="35" t="s">
        <v>133</v>
      </c>
      <c r="G69" s="35" t="s">
        <v>116</v>
      </c>
      <c r="H69" s="25">
        <v>98.277150000000006</v>
      </c>
      <c r="I69" s="25">
        <v>8.3333399999999997</v>
      </c>
      <c r="J69" s="41" t="s">
        <v>117</v>
      </c>
      <c r="K69" s="42" t="s">
        <v>194</v>
      </c>
      <c r="L69" s="41"/>
    </row>
    <row r="70" spans="1:12" ht="115.5" customHeight="1">
      <c r="A70" s="29">
        <f t="shared" si="0"/>
        <v>64</v>
      </c>
      <c r="B70" s="37">
        <v>3732</v>
      </c>
      <c r="C70" s="30" t="s">
        <v>105</v>
      </c>
      <c r="D70" s="25">
        <v>1279.1904299999999</v>
      </c>
      <c r="E70" s="31" t="s">
        <v>173</v>
      </c>
      <c r="F70" s="35" t="s">
        <v>133</v>
      </c>
      <c r="G70" s="35" t="s">
        <v>116</v>
      </c>
      <c r="H70" s="25">
        <v>90.566270000000017</v>
      </c>
      <c r="I70" s="25">
        <v>7.8111099999999993</v>
      </c>
      <c r="J70" s="41" t="s">
        <v>117</v>
      </c>
      <c r="K70" s="42" t="s">
        <v>194</v>
      </c>
      <c r="L70" s="41"/>
    </row>
    <row r="71" spans="1:12" ht="115.5" customHeight="1">
      <c r="A71" s="29">
        <f t="shared" si="0"/>
        <v>65</v>
      </c>
      <c r="B71" s="37">
        <v>3733</v>
      </c>
      <c r="C71" s="30" t="s">
        <v>106</v>
      </c>
      <c r="D71" s="25">
        <v>1346.14681</v>
      </c>
      <c r="E71" s="31" t="s">
        <v>174</v>
      </c>
      <c r="F71" s="35" t="s">
        <v>133</v>
      </c>
      <c r="G71" s="35" t="s">
        <v>116</v>
      </c>
      <c r="H71" s="25">
        <v>94.889949999999999</v>
      </c>
      <c r="I71" s="25">
        <v>50.000039999999998</v>
      </c>
      <c r="J71" s="41" t="s">
        <v>117</v>
      </c>
      <c r="K71" s="42" t="s">
        <v>194</v>
      </c>
      <c r="L71" s="41"/>
    </row>
    <row r="72" spans="1:12" ht="115.5" customHeight="1">
      <c r="A72" s="29">
        <f t="shared" si="0"/>
        <v>66</v>
      </c>
      <c r="B72" s="37">
        <v>3734</v>
      </c>
      <c r="C72" s="30" t="s">
        <v>107</v>
      </c>
      <c r="D72" s="25">
        <v>1355.9695200000001</v>
      </c>
      <c r="E72" s="31" t="s">
        <v>175</v>
      </c>
      <c r="F72" s="35" t="s">
        <v>133</v>
      </c>
      <c r="G72" s="35" t="s">
        <v>116</v>
      </c>
      <c r="H72" s="25">
        <v>95.524180000000015</v>
      </c>
      <c r="I72" s="25">
        <v>29.583349999999999</v>
      </c>
      <c r="J72" s="41" t="s">
        <v>117</v>
      </c>
      <c r="K72" s="42" t="s">
        <v>194</v>
      </c>
      <c r="L72" s="41"/>
    </row>
    <row r="73" spans="1:12" ht="115.5" customHeight="1">
      <c r="A73" s="29">
        <f t="shared" ref="A73:A80" si="1">A72+1</f>
        <v>67</v>
      </c>
      <c r="B73" s="37">
        <v>3735</v>
      </c>
      <c r="C73" s="30" t="s">
        <v>108</v>
      </c>
      <c r="D73" s="25">
        <v>1346.14681</v>
      </c>
      <c r="E73" s="31" t="s">
        <v>174</v>
      </c>
      <c r="F73" s="35" t="s">
        <v>133</v>
      </c>
      <c r="G73" s="35" t="s">
        <v>116</v>
      </c>
      <c r="H73" s="25">
        <v>94.889949999999999</v>
      </c>
      <c r="I73" s="25">
        <v>50.000039999999998</v>
      </c>
      <c r="J73" s="41" t="s">
        <v>117</v>
      </c>
      <c r="K73" s="42" t="s">
        <v>194</v>
      </c>
      <c r="L73" s="41"/>
    </row>
    <row r="74" spans="1:12" ht="115.5" customHeight="1">
      <c r="A74" s="29">
        <f t="shared" si="1"/>
        <v>68</v>
      </c>
      <c r="B74" s="37">
        <v>3736</v>
      </c>
      <c r="C74" s="30" t="s">
        <v>109</v>
      </c>
      <c r="D74" s="25">
        <v>336.62918999999999</v>
      </c>
      <c r="E74" s="31" t="s">
        <v>138</v>
      </c>
      <c r="F74" s="35" t="s">
        <v>133</v>
      </c>
      <c r="G74" s="35" t="s">
        <v>116</v>
      </c>
      <c r="H74" s="25">
        <v>34.560480000000005</v>
      </c>
      <c r="I74" s="25">
        <v>42.302279999999996</v>
      </c>
      <c r="J74" s="41" t="s">
        <v>117</v>
      </c>
      <c r="K74" s="42" t="s">
        <v>194</v>
      </c>
      <c r="L74" s="41"/>
    </row>
    <row r="75" spans="1:12" ht="115.5" customHeight="1">
      <c r="A75" s="29">
        <f t="shared" si="1"/>
        <v>69</v>
      </c>
      <c r="B75" s="37">
        <v>3737</v>
      </c>
      <c r="C75" s="30" t="s">
        <v>110</v>
      </c>
      <c r="D75" s="25">
        <v>336.62918999999999</v>
      </c>
      <c r="E75" s="31" t="s">
        <v>176</v>
      </c>
      <c r="F75" s="35" t="s">
        <v>133</v>
      </c>
      <c r="G75" s="35" t="s">
        <v>116</v>
      </c>
      <c r="H75" s="25">
        <v>34.560480000000005</v>
      </c>
      <c r="I75" s="25">
        <v>20.260360000000002</v>
      </c>
      <c r="J75" s="41" t="s">
        <v>117</v>
      </c>
      <c r="K75" s="42" t="s">
        <v>194</v>
      </c>
      <c r="L75" s="41"/>
    </row>
    <row r="76" spans="1:12" ht="94.5" customHeight="1">
      <c r="A76" s="29">
        <f t="shared" si="1"/>
        <v>70</v>
      </c>
      <c r="B76" s="37">
        <v>3738</v>
      </c>
      <c r="C76" s="30" t="s">
        <v>111</v>
      </c>
      <c r="D76" s="25">
        <v>336.62918999999999</v>
      </c>
      <c r="E76" s="31" t="s">
        <v>176</v>
      </c>
      <c r="F76" s="35" t="s">
        <v>133</v>
      </c>
      <c r="G76" s="35" t="s">
        <v>116</v>
      </c>
      <c r="H76" s="25">
        <v>34.560480000000005</v>
      </c>
      <c r="I76" s="25">
        <v>42.302279999999996</v>
      </c>
      <c r="J76" s="41" t="s">
        <v>117</v>
      </c>
      <c r="K76" s="42" t="s">
        <v>194</v>
      </c>
      <c r="L76" s="41"/>
    </row>
    <row r="77" spans="1:12" ht="96.75" customHeight="1">
      <c r="A77" s="29">
        <f t="shared" si="1"/>
        <v>71</v>
      </c>
      <c r="B77" s="37">
        <v>3739</v>
      </c>
      <c r="C77" s="30" t="s">
        <v>112</v>
      </c>
      <c r="D77" s="25">
        <v>336.62918999999999</v>
      </c>
      <c r="E77" s="31" t="s">
        <v>177</v>
      </c>
      <c r="F77" s="35" t="s">
        <v>133</v>
      </c>
      <c r="G77" s="35" t="s">
        <v>116</v>
      </c>
      <c r="H77" s="25">
        <v>34.560480000000005</v>
      </c>
      <c r="I77" s="25">
        <v>42.302279999999996</v>
      </c>
      <c r="J77" s="41" t="s">
        <v>117</v>
      </c>
      <c r="K77" s="42" t="s">
        <v>194</v>
      </c>
      <c r="L77" s="41"/>
    </row>
    <row r="78" spans="1:12" ht="95.25" customHeight="1">
      <c r="A78" s="29">
        <f t="shared" si="1"/>
        <v>72</v>
      </c>
      <c r="B78" s="37">
        <v>3740</v>
      </c>
      <c r="C78" s="30" t="s">
        <v>113</v>
      </c>
      <c r="D78" s="25">
        <v>336.62918999999999</v>
      </c>
      <c r="E78" s="31" t="s">
        <v>178</v>
      </c>
      <c r="F78" s="35" t="s">
        <v>133</v>
      </c>
      <c r="G78" s="35" t="s">
        <v>116</v>
      </c>
      <c r="H78" s="25">
        <v>34.560480000000005</v>
      </c>
      <c r="I78" s="25">
        <v>11.280610000000001</v>
      </c>
      <c r="J78" s="41" t="s">
        <v>117</v>
      </c>
      <c r="K78" s="42" t="s">
        <v>194</v>
      </c>
      <c r="L78" s="41"/>
    </row>
    <row r="79" spans="1:12" ht="95.25" customHeight="1">
      <c r="A79" s="29">
        <f t="shared" si="1"/>
        <v>73</v>
      </c>
      <c r="B79" s="37">
        <v>3741</v>
      </c>
      <c r="C79" s="30" t="s">
        <v>114</v>
      </c>
      <c r="D79" s="25">
        <v>336.62918999999999</v>
      </c>
      <c r="E79" s="31" t="s">
        <v>178</v>
      </c>
      <c r="F79" s="35" t="s">
        <v>133</v>
      </c>
      <c r="G79" s="35" t="s">
        <v>116</v>
      </c>
      <c r="H79" s="25">
        <v>34.560480000000005</v>
      </c>
      <c r="I79" s="25">
        <v>42.302279999999996</v>
      </c>
      <c r="J79" s="41" t="s">
        <v>117</v>
      </c>
      <c r="K79" s="42" t="s">
        <v>194</v>
      </c>
      <c r="L79" s="41"/>
    </row>
    <row r="80" spans="1:12" ht="115.5" customHeight="1">
      <c r="A80" s="29">
        <f t="shared" si="1"/>
        <v>74</v>
      </c>
      <c r="B80" s="37">
        <v>3742</v>
      </c>
      <c r="C80" s="30" t="s">
        <v>115</v>
      </c>
      <c r="D80" s="25">
        <v>336.62918999999999</v>
      </c>
      <c r="E80" s="31" t="s">
        <v>179</v>
      </c>
      <c r="F80" s="35" t="s">
        <v>133</v>
      </c>
      <c r="G80" s="35" t="s">
        <v>116</v>
      </c>
      <c r="H80" s="25">
        <v>34.560480000000005</v>
      </c>
      <c r="I80" s="25">
        <v>42.302279999999996</v>
      </c>
      <c r="J80" s="41" t="s">
        <v>117</v>
      </c>
      <c r="K80" s="42" t="s">
        <v>194</v>
      </c>
      <c r="L80" s="41"/>
    </row>
    <row r="81" spans="1:12" ht="16.5" thickBot="1">
      <c r="A81" s="66" t="s">
        <v>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1048575" spans="5:7">
      <c r="E1048575" s="32"/>
      <c r="F1048575" s="33"/>
      <c r="G1048575" s="33"/>
    </row>
    <row r="1048576" spans="5:7">
      <c r="E1048576" s="32"/>
      <c r="F1048576" s="43"/>
      <c r="G1048576" s="33"/>
    </row>
  </sheetData>
  <autoFilter ref="A4:L81"/>
  <mergeCells count="15">
    <mergeCell ref="A1:F1"/>
    <mergeCell ref="L3:L4"/>
    <mergeCell ref="A6:L6"/>
    <mergeCell ref="A81:L81"/>
    <mergeCell ref="F3:F4"/>
    <mergeCell ref="G3:G4"/>
    <mergeCell ref="J3:J4"/>
    <mergeCell ref="K3:K4"/>
    <mergeCell ref="A3:A4"/>
    <mergeCell ref="B3:B4"/>
    <mergeCell ref="C3:C4"/>
    <mergeCell ref="D3:D4"/>
    <mergeCell ref="E3:E4"/>
    <mergeCell ref="H3:I3"/>
    <mergeCell ref="G1:L1"/>
  </mergeCells>
  <pageMargins left="0.7" right="0.7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C1"/>
    </sheetView>
  </sheetViews>
  <sheetFormatPr defaultRowHeight="15"/>
  <cols>
    <col min="1" max="1" width="5.5703125" customWidth="1"/>
    <col min="2" max="2" width="29.5703125" customWidth="1"/>
    <col min="3" max="3" width="15.140625" customWidth="1"/>
    <col min="4" max="4" width="14" customWidth="1"/>
    <col min="5" max="5" width="20.140625" customWidth="1"/>
  </cols>
  <sheetData>
    <row r="1" spans="1:5" ht="30" customHeight="1" thickBot="1">
      <c r="A1" s="79" t="s">
        <v>47</v>
      </c>
      <c r="B1" s="79"/>
      <c r="C1" s="79"/>
      <c r="D1" s="80" t="s">
        <v>42</v>
      </c>
      <c r="E1" s="80"/>
    </row>
    <row r="2" spans="1:5" ht="21.75" thickBot="1">
      <c r="A2" s="1" t="s">
        <v>0</v>
      </c>
      <c r="B2" s="2" t="s">
        <v>9</v>
      </c>
      <c r="C2" s="2" t="s">
        <v>10</v>
      </c>
      <c r="D2" s="2" t="s">
        <v>11</v>
      </c>
      <c r="E2" s="3" t="s">
        <v>12</v>
      </c>
    </row>
    <row r="3" spans="1:5" ht="15.75" thickBot="1">
      <c r="A3" s="4">
        <v>1</v>
      </c>
      <c r="B3" s="2">
        <v>2</v>
      </c>
      <c r="C3" s="2">
        <v>3</v>
      </c>
      <c r="D3" s="2">
        <v>4</v>
      </c>
      <c r="E3" s="3">
        <v>5</v>
      </c>
    </row>
    <row r="4" spans="1:5" ht="31.5" customHeight="1" thickBot="1">
      <c r="A4" s="10" t="s">
        <v>13</v>
      </c>
      <c r="B4" s="81" t="s">
        <v>14</v>
      </c>
      <c r="C4" s="82"/>
      <c r="D4" s="82"/>
      <c r="E4" s="83"/>
    </row>
    <row r="5" spans="1:5" ht="42" customHeight="1" thickBot="1">
      <c r="A5" s="7" t="s">
        <v>15</v>
      </c>
      <c r="B5" s="1" t="s">
        <v>36</v>
      </c>
      <c r="C5" s="84" t="s">
        <v>16</v>
      </c>
      <c r="D5" s="86" t="s">
        <v>191</v>
      </c>
      <c r="E5" s="88"/>
    </row>
    <row r="6" spans="1:5" ht="27.75" customHeight="1" thickBot="1">
      <c r="A6" s="4" t="s">
        <v>17</v>
      </c>
      <c r="B6" s="1" t="s">
        <v>18</v>
      </c>
      <c r="C6" s="85"/>
      <c r="D6" s="87"/>
      <c r="E6" s="89"/>
    </row>
    <row r="7" spans="1:5" ht="52.5" customHeight="1" thickBot="1">
      <c r="A7" s="7" t="s">
        <v>19</v>
      </c>
      <c r="B7" s="1" t="s">
        <v>35</v>
      </c>
      <c r="C7" s="85"/>
      <c r="D7" s="87"/>
      <c r="E7" s="5"/>
    </row>
    <row r="8" spans="1:5" ht="31.5" customHeight="1" thickBot="1">
      <c r="A8" s="10" t="s">
        <v>20</v>
      </c>
      <c r="B8" s="81" t="s">
        <v>21</v>
      </c>
      <c r="C8" s="82"/>
      <c r="D8" s="82"/>
      <c r="E8" s="83"/>
    </row>
    <row r="9" spans="1:5" ht="53.25" customHeight="1" thickBot="1">
      <c r="A9" s="7" t="s">
        <v>22</v>
      </c>
      <c r="B9" s="1" t="s">
        <v>37</v>
      </c>
      <c r="C9" s="3" t="s">
        <v>16</v>
      </c>
      <c r="D9" s="11" t="s">
        <v>118</v>
      </c>
      <c r="E9" s="5"/>
    </row>
    <row r="10" spans="1:5" ht="39" customHeight="1" thickBot="1">
      <c r="A10" s="7" t="s">
        <v>23</v>
      </c>
      <c r="B10" s="6" t="s">
        <v>38</v>
      </c>
      <c r="C10" s="3" t="s">
        <v>16</v>
      </c>
      <c r="D10" s="11" t="s">
        <v>118</v>
      </c>
      <c r="E10" s="5"/>
    </row>
    <row r="11" spans="1:5" ht="21" customHeight="1" thickBot="1">
      <c r="A11" s="10" t="s">
        <v>24</v>
      </c>
      <c r="B11" s="81" t="s">
        <v>25</v>
      </c>
      <c r="C11" s="82"/>
      <c r="D11" s="82"/>
      <c r="E11" s="83"/>
    </row>
    <row r="12" spans="1:5" ht="32.25" thickBot="1">
      <c r="A12" s="7" t="s">
        <v>26</v>
      </c>
      <c r="B12" s="6" t="s">
        <v>39</v>
      </c>
      <c r="C12" s="3" t="s">
        <v>27</v>
      </c>
      <c r="D12" s="11" t="s">
        <v>118</v>
      </c>
      <c r="E12" s="5"/>
    </row>
    <row r="13" spans="1:5" ht="21.75" thickBot="1">
      <c r="A13" s="4" t="s">
        <v>28</v>
      </c>
      <c r="B13" s="6" t="s">
        <v>29</v>
      </c>
      <c r="C13" s="2" t="s">
        <v>27</v>
      </c>
      <c r="D13" s="11" t="s">
        <v>118</v>
      </c>
      <c r="E13" s="5"/>
    </row>
    <row r="14" spans="1:5" ht="31.5" customHeight="1" thickBot="1">
      <c r="A14" s="10" t="s">
        <v>30</v>
      </c>
      <c r="B14" s="81" t="s">
        <v>31</v>
      </c>
      <c r="C14" s="82"/>
      <c r="D14" s="82"/>
      <c r="E14" s="83"/>
    </row>
    <row r="15" spans="1:5" ht="32.25" thickBot="1">
      <c r="A15" s="7" t="s">
        <v>32</v>
      </c>
      <c r="B15" s="1" t="s">
        <v>40</v>
      </c>
      <c r="C15" s="3" t="s">
        <v>16</v>
      </c>
      <c r="D15" s="11" t="s">
        <v>118</v>
      </c>
      <c r="E15" s="5"/>
    </row>
    <row r="16" spans="1:5" ht="63.75" thickBot="1">
      <c r="A16" s="8" t="s">
        <v>33</v>
      </c>
      <c r="B16" s="9" t="s">
        <v>41</v>
      </c>
      <c r="C16" s="12" t="s">
        <v>34</v>
      </c>
      <c r="D16" s="14" t="s">
        <v>118</v>
      </c>
      <c r="E16" s="13"/>
    </row>
  </sheetData>
  <mergeCells count="9">
    <mergeCell ref="A1:C1"/>
    <mergeCell ref="D1:E1"/>
    <mergeCell ref="B11:E11"/>
    <mergeCell ref="B14:E14"/>
    <mergeCell ref="B8:E8"/>
    <mergeCell ref="B4:E4"/>
    <mergeCell ref="C5:C7"/>
    <mergeCell ref="D5:D7"/>
    <mergeCell ref="E5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6"/>
  <sheetViews>
    <sheetView zoomScale="80" zoomScaleNormal="80" workbookViewId="0">
      <selection activeCell="S8" sqref="S8"/>
    </sheetView>
  </sheetViews>
  <sheetFormatPr defaultRowHeight="12.75"/>
  <cols>
    <col min="1" max="1" width="6.140625" style="50" customWidth="1"/>
    <col min="2" max="2" width="32.5703125" style="57" customWidth="1"/>
    <col min="3" max="3" width="67.42578125" style="45" customWidth="1"/>
    <col min="4" max="4" width="14.140625" style="50" customWidth="1"/>
    <col min="5" max="5" width="13.7109375" style="50" customWidth="1"/>
    <col min="6" max="6" width="15.85546875" style="50" customWidth="1"/>
    <col min="7" max="7" width="18.42578125" style="45" hidden="1" customWidth="1"/>
    <col min="8" max="8" width="29.140625" style="46" customWidth="1"/>
    <col min="9" max="9" width="23.140625" style="46" hidden="1" customWidth="1"/>
    <col min="10" max="10" width="24" style="46" customWidth="1"/>
    <col min="11" max="11" width="27" style="46" customWidth="1"/>
    <col min="12" max="12" width="19.5703125" style="46" customWidth="1"/>
    <col min="13" max="16384" width="9.140625" style="45"/>
  </cols>
  <sheetData>
    <row r="1" spans="1:12" ht="30.75" customHeight="1">
      <c r="A1" s="90" t="s">
        <v>204</v>
      </c>
      <c r="B1" s="90"/>
      <c r="C1" s="90"/>
      <c r="D1" s="90"/>
      <c r="E1" s="90"/>
      <c r="F1" s="90"/>
      <c r="H1" s="94" t="s">
        <v>205</v>
      </c>
      <c r="I1" s="95"/>
      <c r="J1" s="95"/>
      <c r="K1" s="95"/>
      <c r="L1" s="95"/>
    </row>
    <row r="2" spans="1:12" ht="21" customHeight="1">
      <c r="A2" s="91" t="s">
        <v>0</v>
      </c>
      <c r="B2" s="91" t="s">
        <v>8</v>
      </c>
      <c r="C2" s="93" t="s">
        <v>43</v>
      </c>
      <c r="D2" s="93" t="s">
        <v>5</v>
      </c>
      <c r="E2" s="93" t="s">
        <v>1</v>
      </c>
      <c r="F2" s="93" t="s">
        <v>44</v>
      </c>
      <c r="G2" s="91" t="s">
        <v>2</v>
      </c>
      <c r="H2" s="93" t="s">
        <v>45</v>
      </c>
      <c r="I2" s="92" t="s">
        <v>130</v>
      </c>
      <c r="J2" s="92"/>
      <c r="K2" s="92"/>
      <c r="L2" s="92"/>
    </row>
    <row r="3" spans="1:12" ht="56.25" customHeight="1">
      <c r="A3" s="91"/>
      <c r="B3" s="91"/>
      <c r="C3" s="93"/>
      <c r="D3" s="93"/>
      <c r="E3" s="93"/>
      <c r="F3" s="93"/>
      <c r="G3" s="91"/>
      <c r="H3" s="93"/>
      <c r="I3" s="47" t="s">
        <v>135</v>
      </c>
      <c r="J3" s="47" t="s">
        <v>203</v>
      </c>
      <c r="K3" s="47" t="s">
        <v>193</v>
      </c>
      <c r="L3" s="47" t="s">
        <v>194</v>
      </c>
    </row>
    <row r="4" spans="1:12" s="50" customFormat="1">
      <c r="A4" s="48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  <c r="G4" s="48">
        <v>7</v>
      </c>
      <c r="H4" s="49">
        <v>8</v>
      </c>
      <c r="I4" s="49">
        <v>9</v>
      </c>
      <c r="J4" s="49">
        <v>10</v>
      </c>
      <c r="K4" s="49">
        <v>11</v>
      </c>
      <c r="L4" s="49">
        <v>12</v>
      </c>
    </row>
    <row r="5" spans="1:12" ht="111.6" customHeight="1">
      <c r="A5" s="48">
        <v>1</v>
      </c>
      <c r="B5" s="51" t="s">
        <v>119</v>
      </c>
      <c r="C5" s="15" t="s">
        <v>120</v>
      </c>
      <c r="D5" s="48" t="s">
        <v>117</v>
      </c>
      <c r="E5" s="52" t="s">
        <v>200</v>
      </c>
      <c r="F5" s="53">
        <f>Реестр!H7</f>
        <v>511.97508000000005</v>
      </c>
      <c r="G5" s="54"/>
      <c r="H5" s="55" t="s">
        <v>136</v>
      </c>
      <c r="I5" s="56"/>
      <c r="J5" s="56" t="s">
        <v>202</v>
      </c>
      <c r="K5" s="56" t="s">
        <v>134</v>
      </c>
      <c r="L5" s="56" t="s">
        <v>199</v>
      </c>
    </row>
    <row r="6" spans="1:12" ht="63.75">
      <c r="A6" s="48">
        <f>A5+1</f>
        <v>2</v>
      </c>
      <c r="B6" s="51" t="s">
        <v>121</v>
      </c>
      <c r="C6" s="15" t="s">
        <v>122</v>
      </c>
      <c r="D6" s="48" t="s">
        <v>117</v>
      </c>
      <c r="E6" s="52" t="s">
        <v>200</v>
      </c>
      <c r="F6" s="53">
        <f>Реестр!H8</f>
        <v>522.22489999999993</v>
      </c>
      <c r="G6" s="54"/>
      <c r="H6" s="55" t="s">
        <v>136</v>
      </c>
      <c r="I6" s="56"/>
      <c r="J6" s="56" t="s">
        <v>202</v>
      </c>
      <c r="K6" s="56" t="s">
        <v>134</v>
      </c>
      <c r="L6" s="56" t="s">
        <v>199</v>
      </c>
    </row>
    <row r="7" spans="1:12" ht="63.75">
      <c r="A7" s="48">
        <f t="shared" ref="A7:A70" si="0">A6+1</f>
        <v>3</v>
      </c>
      <c r="B7" s="51" t="s">
        <v>121</v>
      </c>
      <c r="C7" s="15" t="s">
        <v>123</v>
      </c>
      <c r="D7" s="48" t="s">
        <v>117</v>
      </c>
      <c r="E7" s="52" t="s">
        <v>200</v>
      </c>
      <c r="F7" s="53">
        <f>Реестр!H9</f>
        <v>616.58586000000003</v>
      </c>
      <c r="G7" s="54"/>
      <c r="H7" s="55" t="s">
        <v>136</v>
      </c>
      <c r="I7" s="55"/>
      <c r="J7" s="56" t="s">
        <v>202</v>
      </c>
      <c r="K7" s="55" t="s">
        <v>134</v>
      </c>
      <c r="L7" s="56" t="s">
        <v>199</v>
      </c>
    </row>
    <row r="8" spans="1:12" ht="63.75">
      <c r="A8" s="48">
        <f t="shared" si="0"/>
        <v>4</v>
      </c>
      <c r="B8" s="51" t="s">
        <v>121</v>
      </c>
      <c r="C8" s="15" t="s">
        <v>124</v>
      </c>
      <c r="D8" s="48" t="s">
        <v>117</v>
      </c>
      <c r="E8" s="52" t="s">
        <v>200</v>
      </c>
      <c r="F8" s="53">
        <f>Реестр!H10</f>
        <v>759.68186999999989</v>
      </c>
      <c r="G8" s="54"/>
      <c r="H8" s="55" t="s">
        <v>136</v>
      </c>
      <c r="I8" s="55"/>
      <c r="J8" s="56" t="s">
        <v>202</v>
      </c>
      <c r="K8" s="55" t="s">
        <v>134</v>
      </c>
      <c r="L8" s="56" t="s">
        <v>199</v>
      </c>
    </row>
    <row r="9" spans="1:12" ht="63.75">
      <c r="A9" s="48">
        <f t="shared" si="0"/>
        <v>5</v>
      </c>
      <c r="B9" s="51" t="s">
        <v>121</v>
      </c>
      <c r="C9" s="15" t="s">
        <v>125</v>
      </c>
      <c r="D9" s="48" t="s">
        <v>117</v>
      </c>
      <c r="E9" s="52" t="s">
        <v>200</v>
      </c>
      <c r="F9" s="53">
        <f>Реестр!H11</f>
        <v>1730.8223599999999</v>
      </c>
      <c r="G9" s="54"/>
      <c r="H9" s="55" t="s">
        <v>136</v>
      </c>
      <c r="I9" s="55"/>
      <c r="J9" s="56" t="s">
        <v>202</v>
      </c>
      <c r="K9" s="55" t="s">
        <v>134</v>
      </c>
      <c r="L9" s="56" t="s">
        <v>199</v>
      </c>
    </row>
    <row r="10" spans="1:12" ht="102">
      <c r="A10" s="48">
        <f t="shared" si="0"/>
        <v>6</v>
      </c>
      <c r="B10" s="51" t="s">
        <v>126</v>
      </c>
      <c r="C10" s="15" t="s">
        <v>127</v>
      </c>
      <c r="D10" s="48" t="s">
        <v>117</v>
      </c>
      <c r="E10" s="52" t="s">
        <v>200</v>
      </c>
      <c r="F10" s="53">
        <f>Реестр!H12</f>
        <v>95.088120000000004</v>
      </c>
      <c r="G10" s="54"/>
      <c r="H10" s="55" t="s">
        <v>136</v>
      </c>
      <c r="I10" s="55"/>
      <c r="J10" s="56" t="s">
        <v>202</v>
      </c>
      <c r="K10" s="55" t="s">
        <v>134</v>
      </c>
      <c r="L10" s="56" t="s">
        <v>199</v>
      </c>
    </row>
    <row r="11" spans="1:12" ht="89.25">
      <c r="A11" s="48">
        <f t="shared" si="0"/>
        <v>7</v>
      </c>
      <c r="B11" s="51" t="s">
        <v>48</v>
      </c>
      <c r="C11" s="15" t="s">
        <v>129</v>
      </c>
      <c r="D11" s="48" t="s">
        <v>117</v>
      </c>
      <c r="E11" s="52" t="s">
        <v>200</v>
      </c>
      <c r="F11" s="53">
        <f>Реестр!H13</f>
        <v>34.560480000000005</v>
      </c>
      <c r="G11" s="54"/>
      <c r="H11" s="55" t="s">
        <v>136</v>
      </c>
      <c r="I11" s="55"/>
      <c r="J11" s="56" t="s">
        <v>202</v>
      </c>
      <c r="K11" s="55" t="s">
        <v>134</v>
      </c>
      <c r="L11" s="56" t="s">
        <v>199</v>
      </c>
    </row>
    <row r="12" spans="1:12" ht="102">
      <c r="A12" s="48">
        <f t="shared" si="0"/>
        <v>8</v>
      </c>
      <c r="B12" s="51" t="s">
        <v>49</v>
      </c>
      <c r="C12" s="15" t="s">
        <v>128</v>
      </c>
      <c r="D12" s="48" t="s">
        <v>117</v>
      </c>
      <c r="E12" s="52" t="s">
        <v>200</v>
      </c>
      <c r="F12" s="53">
        <f>Реестр!H14</f>
        <v>95.458150000000003</v>
      </c>
      <c r="G12" s="54"/>
      <c r="H12" s="55" t="s">
        <v>136</v>
      </c>
      <c r="I12" s="55"/>
      <c r="J12" s="56" t="s">
        <v>202</v>
      </c>
      <c r="K12" s="55" t="s">
        <v>134</v>
      </c>
      <c r="L12" s="56" t="s">
        <v>199</v>
      </c>
    </row>
    <row r="13" spans="1:12" ht="102">
      <c r="A13" s="48">
        <f t="shared" si="0"/>
        <v>9</v>
      </c>
      <c r="B13" s="51" t="s">
        <v>50</v>
      </c>
      <c r="C13" s="15" t="s">
        <v>128</v>
      </c>
      <c r="D13" s="48" t="s">
        <v>117</v>
      </c>
      <c r="E13" s="52" t="s">
        <v>200</v>
      </c>
      <c r="F13" s="53">
        <f>Реестр!H15</f>
        <v>95.127810000000011</v>
      </c>
      <c r="G13" s="54"/>
      <c r="H13" s="55" t="s">
        <v>136</v>
      </c>
      <c r="I13" s="55"/>
      <c r="J13" s="56" t="s">
        <v>202</v>
      </c>
      <c r="K13" s="55" t="s">
        <v>134</v>
      </c>
      <c r="L13" s="56" t="s">
        <v>199</v>
      </c>
    </row>
    <row r="14" spans="1:12" ht="102">
      <c r="A14" s="48">
        <f t="shared" si="0"/>
        <v>10</v>
      </c>
      <c r="B14" s="51" t="s">
        <v>51</v>
      </c>
      <c r="C14" s="15" t="s">
        <v>128</v>
      </c>
      <c r="D14" s="48" t="s">
        <v>117</v>
      </c>
      <c r="E14" s="52" t="s">
        <v>200</v>
      </c>
      <c r="F14" s="53">
        <f>Реестр!H16</f>
        <v>95.088120000000004</v>
      </c>
      <c r="G14" s="54"/>
      <c r="H14" s="55" t="s">
        <v>136</v>
      </c>
      <c r="I14" s="55"/>
      <c r="J14" s="56" t="s">
        <v>202</v>
      </c>
      <c r="K14" s="55" t="s">
        <v>134</v>
      </c>
      <c r="L14" s="56" t="s">
        <v>199</v>
      </c>
    </row>
    <row r="15" spans="1:12" ht="102">
      <c r="A15" s="48">
        <f t="shared" si="0"/>
        <v>11</v>
      </c>
      <c r="B15" s="51" t="s">
        <v>52</v>
      </c>
      <c r="C15" s="15" t="s">
        <v>128</v>
      </c>
      <c r="D15" s="48" t="s">
        <v>117</v>
      </c>
      <c r="E15" s="52" t="s">
        <v>200</v>
      </c>
      <c r="F15" s="53">
        <f>Реестр!H17</f>
        <v>95.088120000000004</v>
      </c>
      <c r="G15" s="54"/>
      <c r="H15" s="55" t="s">
        <v>136</v>
      </c>
      <c r="I15" s="55"/>
      <c r="J15" s="56" t="s">
        <v>202</v>
      </c>
      <c r="K15" s="55" t="s">
        <v>134</v>
      </c>
      <c r="L15" s="56" t="s">
        <v>199</v>
      </c>
    </row>
    <row r="16" spans="1:12" ht="102">
      <c r="A16" s="48">
        <f t="shared" si="0"/>
        <v>12</v>
      </c>
      <c r="B16" s="51" t="s">
        <v>53</v>
      </c>
      <c r="C16" s="15" t="s">
        <v>128</v>
      </c>
      <c r="D16" s="48" t="s">
        <v>117</v>
      </c>
      <c r="E16" s="52" t="s">
        <v>200</v>
      </c>
      <c r="F16" s="53">
        <f>Реестр!H18</f>
        <v>90.566270000000017</v>
      </c>
      <c r="G16" s="54"/>
      <c r="H16" s="55" t="s">
        <v>136</v>
      </c>
      <c r="I16" s="55"/>
      <c r="J16" s="56" t="s">
        <v>202</v>
      </c>
      <c r="K16" s="55" t="s">
        <v>134</v>
      </c>
      <c r="L16" s="56" t="s">
        <v>199</v>
      </c>
    </row>
    <row r="17" spans="1:12" ht="102">
      <c r="A17" s="48">
        <f t="shared" si="0"/>
        <v>13</v>
      </c>
      <c r="B17" s="51" t="s">
        <v>54</v>
      </c>
      <c r="C17" s="15" t="s">
        <v>128</v>
      </c>
      <c r="D17" s="48" t="s">
        <v>117</v>
      </c>
      <c r="E17" s="52" t="s">
        <v>197</v>
      </c>
      <c r="F17" s="53">
        <f>Реестр!H19</f>
        <v>95.885379999999998</v>
      </c>
      <c r="G17" s="54"/>
      <c r="H17" s="55" t="s">
        <v>136</v>
      </c>
      <c r="I17" s="55"/>
      <c r="J17" s="56" t="s">
        <v>202</v>
      </c>
      <c r="K17" s="55" t="s">
        <v>134</v>
      </c>
      <c r="L17" s="56" t="s">
        <v>199</v>
      </c>
    </row>
    <row r="18" spans="1:12" ht="102">
      <c r="A18" s="48">
        <f t="shared" si="0"/>
        <v>14</v>
      </c>
      <c r="B18" s="51" t="s">
        <v>55</v>
      </c>
      <c r="C18" s="15" t="s">
        <v>128</v>
      </c>
      <c r="D18" s="48" t="s">
        <v>117</v>
      </c>
      <c r="E18" s="52" t="s">
        <v>200</v>
      </c>
      <c r="F18" s="53">
        <f>Реестр!H20</f>
        <v>96.488770000000002</v>
      </c>
      <c r="G18" s="54"/>
      <c r="H18" s="55" t="s">
        <v>136</v>
      </c>
      <c r="I18" s="55"/>
      <c r="J18" s="56" t="s">
        <v>202</v>
      </c>
      <c r="K18" s="55" t="s">
        <v>134</v>
      </c>
      <c r="L18" s="56" t="s">
        <v>199</v>
      </c>
    </row>
    <row r="19" spans="1:12" ht="102">
      <c r="A19" s="48">
        <f t="shared" si="0"/>
        <v>15</v>
      </c>
      <c r="B19" s="51" t="s">
        <v>56</v>
      </c>
      <c r="C19" s="15" t="s">
        <v>128</v>
      </c>
      <c r="D19" s="48" t="s">
        <v>117</v>
      </c>
      <c r="E19" s="52" t="s">
        <v>200</v>
      </c>
      <c r="F19" s="53">
        <f>Реестр!H21</f>
        <v>96.845549999999989</v>
      </c>
      <c r="G19" s="54"/>
      <c r="H19" s="55" t="s">
        <v>136</v>
      </c>
      <c r="I19" s="55"/>
      <c r="J19" s="56" t="s">
        <v>202</v>
      </c>
      <c r="K19" s="55" t="s">
        <v>134</v>
      </c>
      <c r="L19" s="56" t="s">
        <v>199</v>
      </c>
    </row>
    <row r="20" spans="1:12" ht="102">
      <c r="A20" s="48">
        <f t="shared" si="0"/>
        <v>16</v>
      </c>
      <c r="B20" s="51" t="s">
        <v>57</v>
      </c>
      <c r="C20" s="15" t="s">
        <v>128</v>
      </c>
      <c r="D20" s="48" t="s">
        <v>117</v>
      </c>
      <c r="E20" s="52" t="s">
        <v>200</v>
      </c>
      <c r="F20" s="53">
        <f>Реестр!H22</f>
        <v>96.40509999999999</v>
      </c>
      <c r="G20" s="54"/>
      <c r="H20" s="55" t="s">
        <v>136</v>
      </c>
      <c r="I20" s="55"/>
      <c r="J20" s="56" t="s">
        <v>202</v>
      </c>
      <c r="K20" s="55" t="s">
        <v>134</v>
      </c>
      <c r="L20" s="56" t="s">
        <v>199</v>
      </c>
    </row>
    <row r="21" spans="1:12" ht="102">
      <c r="A21" s="48">
        <f t="shared" si="0"/>
        <v>17</v>
      </c>
      <c r="B21" s="51" t="s">
        <v>58</v>
      </c>
      <c r="C21" s="15" t="s">
        <v>128</v>
      </c>
      <c r="D21" s="48" t="s">
        <v>117</v>
      </c>
      <c r="E21" s="52" t="s">
        <v>200</v>
      </c>
      <c r="F21" s="53">
        <f>Реестр!H23</f>
        <v>91.476340000000008</v>
      </c>
      <c r="G21" s="54"/>
      <c r="H21" s="55" t="s">
        <v>136</v>
      </c>
      <c r="I21" s="55"/>
      <c r="J21" s="56" t="s">
        <v>202</v>
      </c>
      <c r="K21" s="55" t="s">
        <v>134</v>
      </c>
      <c r="L21" s="56" t="s">
        <v>199</v>
      </c>
    </row>
    <row r="22" spans="1:12" ht="102">
      <c r="A22" s="48">
        <f t="shared" si="0"/>
        <v>18</v>
      </c>
      <c r="B22" s="51" t="s">
        <v>59</v>
      </c>
      <c r="C22" s="15" t="s">
        <v>128</v>
      </c>
      <c r="D22" s="48" t="s">
        <v>117</v>
      </c>
      <c r="E22" s="52" t="s">
        <v>200</v>
      </c>
      <c r="F22" s="53">
        <f>Реестр!H24</f>
        <v>98.739590000000021</v>
      </c>
      <c r="G22" s="54"/>
      <c r="H22" s="55" t="s">
        <v>136</v>
      </c>
      <c r="I22" s="55"/>
      <c r="J22" s="56" t="s">
        <v>202</v>
      </c>
      <c r="K22" s="55" t="s">
        <v>134</v>
      </c>
      <c r="L22" s="56" t="s">
        <v>199</v>
      </c>
    </row>
    <row r="23" spans="1:12" ht="102">
      <c r="A23" s="48">
        <f t="shared" si="0"/>
        <v>19</v>
      </c>
      <c r="B23" s="51" t="s">
        <v>60</v>
      </c>
      <c r="C23" s="15" t="s">
        <v>128</v>
      </c>
      <c r="D23" s="48" t="s">
        <v>117</v>
      </c>
      <c r="E23" s="52" t="s">
        <v>200</v>
      </c>
      <c r="F23" s="53">
        <f>Реестр!H25</f>
        <v>92.630380000000002</v>
      </c>
      <c r="G23" s="54"/>
      <c r="H23" s="55" t="s">
        <v>136</v>
      </c>
      <c r="I23" s="55"/>
      <c r="J23" s="56" t="s">
        <v>202</v>
      </c>
      <c r="K23" s="55" t="s">
        <v>134</v>
      </c>
      <c r="L23" s="56" t="s">
        <v>199</v>
      </c>
    </row>
    <row r="24" spans="1:12" ht="102">
      <c r="A24" s="48">
        <f t="shared" si="0"/>
        <v>20</v>
      </c>
      <c r="B24" s="51" t="s">
        <v>61</v>
      </c>
      <c r="C24" s="15" t="s">
        <v>128</v>
      </c>
      <c r="D24" s="48" t="s">
        <v>117</v>
      </c>
      <c r="E24" s="52" t="s">
        <v>200</v>
      </c>
      <c r="F24" s="53">
        <f>Реестр!H26</f>
        <v>92.15464999999999</v>
      </c>
      <c r="G24" s="54"/>
      <c r="H24" s="55" t="s">
        <v>136</v>
      </c>
      <c r="I24" s="55"/>
      <c r="J24" s="56" t="s">
        <v>202</v>
      </c>
      <c r="K24" s="55" t="s">
        <v>134</v>
      </c>
      <c r="L24" s="56" t="s">
        <v>199</v>
      </c>
    </row>
    <row r="25" spans="1:12" ht="102">
      <c r="A25" s="48">
        <f t="shared" si="0"/>
        <v>21</v>
      </c>
      <c r="B25" s="51" t="s">
        <v>62</v>
      </c>
      <c r="C25" s="15" t="s">
        <v>128</v>
      </c>
      <c r="D25" s="48" t="s">
        <v>117</v>
      </c>
      <c r="E25" s="52" t="s">
        <v>200</v>
      </c>
      <c r="F25" s="53">
        <f>Реестр!H27</f>
        <v>96.656210000000002</v>
      </c>
      <c r="G25" s="54"/>
      <c r="H25" s="55" t="s">
        <v>136</v>
      </c>
      <c r="I25" s="55"/>
      <c r="J25" s="56" t="s">
        <v>202</v>
      </c>
      <c r="K25" s="55" t="s">
        <v>134</v>
      </c>
      <c r="L25" s="56" t="s">
        <v>199</v>
      </c>
    </row>
    <row r="26" spans="1:12" ht="102">
      <c r="A26" s="48">
        <f t="shared" si="0"/>
        <v>22</v>
      </c>
      <c r="B26" s="51" t="s">
        <v>63</v>
      </c>
      <c r="C26" s="15" t="s">
        <v>128</v>
      </c>
      <c r="D26" s="48" t="s">
        <v>117</v>
      </c>
      <c r="E26" s="52" t="s">
        <v>200</v>
      </c>
      <c r="F26" s="53">
        <f>Реестр!H28</f>
        <v>96.647380000000013</v>
      </c>
      <c r="G26" s="54"/>
      <c r="H26" s="55" t="s">
        <v>136</v>
      </c>
      <c r="I26" s="55"/>
      <c r="J26" s="56" t="s">
        <v>202</v>
      </c>
      <c r="K26" s="55" t="s">
        <v>134</v>
      </c>
      <c r="L26" s="56" t="s">
        <v>199</v>
      </c>
    </row>
    <row r="27" spans="1:12" ht="102">
      <c r="A27" s="48">
        <f t="shared" si="0"/>
        <v>23</v>
      </c>
      <c r="B27" s="51" t="s">
        <v>64</v>
      </c>
      <c r="C27" s="15" t="s">
        <v>128</v>
      </c>
      <c r="D27" s="48" t="s">
        <v>117</v>
      </c>
      <c r="E27" s="52" t="s">
        <v>200</v>
      </c>
      <c r="F27" s="53">
        <f>Реестр!H29</f>
        <v>94.599260000000001</v>
      </c>
      <c r="G27" s="54"/>
      <c r="H27" s="55" t="s">
        <v>136</v>
      </c>
      <c r="I27" s="55"/>
      <c r="J27" s="56" t="s">
        <v>202</v>
      </c>
      <c r="K27" s="55" t="s">
        <v>134</v>
      </c>
      <c r="L27" s="56" t="s">
        <v>199</v>
      </c>
    </row>
    <row r="28" spans="1:12" ht="102">
      <c r="A28" s="48">
        <f t="shared" si="0"/>
        <v>24</v>
      </c>
      <c r="B28" s="51" t="s">
        <v>65</v>
      </c>
      <c r="C28" s="15" t="s">
        <v>128</v>
      </c>
      <c r="D28" s="48" t="s">
        <v>117</v>
      </c>
      <c r="E28" s="52" t="s">
        <v>200</v>
      </c>
      <c r="F28" s="53">
        <f>Реестр!H30</f>
        <v>96.660650000000018</v>
      </c>
      <c r="G28" s="54"/>
      <c r="H28" s="55" t="s">
        <v>136</v>
      </c>
      <c r="I28" s="55"/>
      <c r="J28" s="56" t="s">
        <v>202</v>
      </c>
      <c r="K28" s="55" t="s">
        <v>134</v>
      </c>
      <c r="L28" s="56" t="s">
        <v>199</v>
      </c>
    </row>
    <row r="29" spans="1:12" ht="102">
      <c r="A29" s="48">
        <f t="shared" si="0"/>
        <v>25</v>
      </c>
      <c r="B29" s="51" t="s">
        <v>66</v>
      </c>
      <c r="C29" s="15" t="s">
        <v>128</v>
      </c>
      <c r="D29" s="48" t="s">
        <v>117</v>
      </c>
      <c r="E29" s="52" t="s">
        <v>200</v>
      </c>
      <c r="F29" s="53">
        <f>Реестр!H31</f>
        <v>96.603399999999993</v>
      </c>
      <c r="G29" s="54"/>
      <c r="H29" s="55" t="s">
        <v>136</v>
      </c>
      <c r="I29" s="55"/>
      <c r="J29" s="56" t="s">
        <v>202</v>
      </c>
      <c r="K29" s="55" t="s">
        <v>134</v>
      </c>
      <c r="L29" s="56" t="s">
        <v>199</v>
      </c>
    </row>
    <row r="30" spans="1:12" ht="102">
      <c r="A30" s="48">
        <f t="shared" si="0"/>
        <v>26</v>
      </c>
      <c r="B30" s="51" t="s">
        <v>67</v>
      </c>
      <c r="C30" s="15" t="s">
        <v>128</v>
      </c>
      <c r="D30" s="48" t="s">
        <v>117</v>
      </c>
      <c r="E30" s="52" t="s">
        <v>200</v>
      </c>
      <c r="F30" s="53">
        <f>Реестр!H32</f>
        <v>92.278019999999998</v>
      </c>
      <c r="G30" s="54"/>
      <c r="H30" s="55" t="s">
        <v>136</v>
      </c>
      <c r="I30" s="55"/>
      <c r="J30" s="56" t="s">
        <v>202</v>
      </c>
      <c r="K30" s="55" t="s">
        <v>134</v>
      </c>
      <c r="L30" s="56" t="s">
        <v>199</v>
      </c>
    </row>
    <row r="31" spans="1:12" ht="102">
      <c r="A31" s="48">
        <f t="shared" si="0"/>
        <v>27</v>
      </c>
      <c r="B31" s="51" t="s">
        <v>68</v>
      </c>
      <c r="C31" s="15" t="s">
        <v>128</v>
      </c>
      <c r="D31" s="48" t="s">
        <v>117</v>
      </c>
      <c r="E31" s="52" t="s">
        <v>200</v>
      </c>
      <c r="F31" s="53">
        <f>Реестр!H33</f>
        <v>98.827680000000001</v>
      </c>
      <c r="G31" s="54"/>
      <c r="H31" s="55" t="s">
        <v>136</v>
      </c>
      <c r="I31" s="55"/>
      <c r="J31" s="56" t="s">
        <v>202</v>
      </c>
      <c r="K31" s="55" t="s">
        <v>134</v>
      </c>
      <c r="L31" s="56" t="s">
        <v>199</v>
      </c>
    </row>
    <row r="32" spans="1:12" ht="102">
      <c r="A32" s="48">
        <f t="shared" si="0"/>
        <v>28</v>
      </c>
      <c r="B32" s="51" t="s">
        <v>69</v>
      </c>
      <c r="C32" s="15" t="s">
        <v>128</v>
      </c>
      <c r="D32" s="48" t="s">
        <v>117</v>
      </c>
      <c r="E32" s="52" t="s">
        <v>200</v>
      </c>
      <c r="F32" s="53">
        <f>Реестр!H34</f>
        <v>98.554569999999984</v>
      </c>
      <c r="G32" s="54"/>
      <c r="H32" s="55" t="s">
        <v>136</v>
      </c>
      <c r="I32" s="55"/>
      <c r="J32" s="56" t="s">
        <v>202</v>
      </c>
      <c r="K32" s="55" t="s">
        <v>134</v>
      </c>
      <c r="L32" s="56" t="s">
        <v>199</v>
      </c>
    </row>
    <row r="33" spans="1:12" ht="102">
      <c r="A33" s="48">
        <f t="shared" si="0"/>
        <v>29</v>
      </c>
      <c r="B33" s="51" t="s">
        <v>70</v>
      </c>
      <c r="C33" s="15" t="s">
        <v>128</v>
      </c>
      <c r="D33" s="48" t="s">
        <v>117</v>
      </c>
      <c r="E33" s="52" t="s">
        <v>200</v>
      </c>
      <c r="F33" s="53">
        <f>Реестр!H35</f>
        <v>95.533010000000004</v>
      </c>
      <c r="G33" s="54"/>
      <c r="H33" s="55" t="s">
        <v>136</v>
      </c>
      <c r="I33" s="55"/>
      <c r="J33" s="56" t="s">
        <v>202</v>
      </c>
      <c r="K33" s="55" t="s">
        <v>134</v>
      </c>
      <c r="L33" s="56" t="s">
        <v>199</v>
      </c>
    </row>
    <row r="34" spans="1:12" ht="102">
      <c r="A34" s="48">
        <f t="shared" si="0"/>
        <v>30</v>
      </c>
      <c r="B34" s="51" t="s">
        <v>71</v>
      </c>
      <c r="C34" s="15" t="s">
        <v>128</v>
      </c>
      <c r="D34" s="48" t="s">
        <v>117</v>
      </c>
      <c r="E34" s="52" t="s">
        <v>200</v>
      </c>
      <c r="F34" s="53">
        <f>Реестр!H36</f>
        <v>96.237750000000005</v>
      </c>
      <c r="G34" s="54"/>
      <c r="H34" s="55" t="s">
        <v>136</v>
      </c>
      <c r="I34" s="55"/>
      <c r="J34" s="56" t="s">
        <v>202</v>
      </c>
      <c r="K34" s="55" t="s">
        <v>134</v>
      </c>
      <c r="L34" s="56" t="s">
        <v>199</v>
      </c>
    </row>
    <row r="35" spans="1:12" ht="102">
      <c r="A35" s="48">
        <f t="shared" si="0"/>
        <v>31</v>
      </c>
      <c r="B35" s="51" t="s">
        <v>72</v>
      </c>
      <c r="C35" s="15" t="s">
        <v>128</v>
      </c>
      <c r="D35" s="48" t="s">
        <v>117</v>
      </c>
      <c r="E35" s="52" t="s">
        <v>200</v>
      </c>
      <c r="F35" s="53">
        <f>Реестр!H37</f>
        <v>96.237750000000005</v>
      </c>
      <c r="G35" s="54"/>
      <c r="H35" s="55" t="s">
        <v>136</v>
      </c>
      <c r="I35" s="55"/>
      <c r="J35" s="56" t="s">
        <v>202</v>
      </c>
      <c r="K35" s="55" t="s">
        <v>134</v>
      </c>
      <c r="L35" s="56" t="s">
        <v>199</v>
      </c>
    </row>
    <row r="36" spans="1:12" ht="102">
      <c r="A36" s="48">
        <f t="shared" si="0"/>
        <v>32</v>
      </c>
      <c r="B36" s="51" t="s">
        <v>73</v>
      </c>
      <c r="C36" s="15" t="s">
        <v>128</v>
      </c>
      <c r="D36" s="48" t="s">
        <v>117</v>
      </c>
      <c r="E36" s="52" t="s">
        <v>200</v>
      </c>
      <c r="F36" s="53">
        <f>Реестр!H38</f>
        <v>96.237750000000005</v>
      </c>
      <c r="G36" s="54"/>
      <c r="H36" s="55" t="s">
        <v>136</v>
      </c>
      <c r="I36" s="55"/>
      <c r="J36" s="56" t="s">
        <v>202</v>
      </c>
      <c r="K36" s="55" t="s">
        <v>134</v>
      </c>
      <c r="L36" s="56" t="s">
        <v>199</v>
      </c>
    </row>
    <row r="37" spans="1:12" ht="102">
      <c r="A37" s="48">
        <f t="shared" si="0"/>
        <v>33</v>
      </c>
      <c r="B37" s="51" t="s">
        <v>74</v>
      </c>
      <c r="C37" s="15" t="s">
        <v>128</v>
      </c>
      <c r="D37" s="48" t="s">
        <v>117</v>
      </c>
      <c r="E37" s="52" t="s">
        <v>200</v>
      </c>
      <c r="F37" s="53">
        <f>Реестр!H39</f>
        <v>96.237750000000005</v>
      </c>
      <c r="G37" s="54"/>
      <c r="H37" s="55" t="s">
        <v>136</v>
      </c>
      <c r="I37" s="55"/>
      <c r="J37" s="56" t="s">
        <v>202</v>
      </c>
      <c r="K37" s="55" t="s">
        <v>134</v>
      </c>
      <c r="L37" s="56" t="s">
        <v>199</v>
      </c>
    </row>
    <row r="38" spans="1:12" ht="102">
      <c r="A38" s="48">
        <f t="shared" si="0"/>
        <v>34</v>
      </c>
      <c r="B38" s="51" t="s">
        <v>75</v>
      </c>
      <c r="C38" s="15" t="s">
        <v>128</v>
      </c>
      <c r="D38" s="48" t="s">
        <v>117</v>
      </c>
      <c r="E38" s="52" t="s">
        <v>200</v>
      </c>
      <c r="F38" s="53">
        <f>Реестр!H40</f>
        <v>96.237750000000005</v>
      </c>
      <c r="G38" s="54"/>
      <c r="H38" s="55" t="s">
        <v>136</v>
      </c>
      <c r="I38" s="55"/>
      <c r="J38" s="56" t="s">
        <v>202</v>
      </c>
      <c r="K38" s="55" t="s">
        <v>134</v>
      </c>
      <c r="L38" s="56" t="s">
        <v>199</v>
      </c>
    </row>
    <row r="39" spans="1:12" ht="102">
      <c r="A39" s="48">
        <f t="shared" si="0"/>
        <v>35</v>
      </c>
      <c r="B39" s="51" t="s">
        <v>76</v>
      </c>
      <c r="C39" s="15" t="s">
        <v>128</v>
      </c>
      <c r="D39" s="48" t="s">
        <v>117</v>
      </c>
      <c r="E39" s="52" t="s">
        <v>200</v>
      </c>
      <c r="F39" s="53">
        <f>Реестр!H41</f>
        <v>96.237750000000005</v>
      </c>
      <c r="G39" s="54"/>
      <c r="H39" s="55" t="s">
        <v>136</v>
      </c>
      <c r="I39" s="55"/>
      <c r="J39" s="56" t="s">
        <v>202</v>
      </c>
      <c r="K39" s="55" t="s">
        <v>134</v>
      </c>
      <c r="L39" s="56" t="s">
        <v>199</v>
      </c>
    </row>
    <row r="40" spans="1:12" ht="102">
      <c r="A40" s="48">
        <f t="shared" si="0"/>
        <v>36</v>
      </c>
      <c r="B40" s="51" t="s">
        <v>77</v>
      </c>
      <c r="C40" s="15" t="s">
        <v>128</v>
      </c>
      <c r="D40" s="48" t="s">
        <v>117</v>
      </c>
      <c r="E40" s="52" t="s">
        <v>200</v>
      </c>
      <c r="F40" s="53">
        <f>Реестр!H42</f>
        <v>95.973469999999978</v>
      </c>
      <c r="G40" s="54"/>
      <c r="H40" s="55" t="s">
        <v>136</v>
      </c>
      <c r="I40" s="55"/>
      <c r="J40" s="56" t="s">
        <v>202</v>
      </c>
      <c r="K40" s="55" t="s">
        <v>134</v>
      </c>
      <c r="L40" s="56" t="s">
        <v>199</v>
      </c>
    </row>
    <row r="41" spans="1:12" ht="102">
      <c r="A41" s="48">
        <f t="shared" si="0"/>
        <v>37</v>
      </c>
      <c r="B41" s="51" t="s">
        <v>78</v>
      </c>
      <c r="C41" s="15" t="s">
        <v>128</v>
      </c>
      <c r="D41" s="48" t="s">
        <v>117</v>
      </c>
      <c r="E41" s="52" t="s">
        <v>200</v>
      </c>
      <c r="F41" s="53">
        <f>Реестр!H43</f>
        <v>95.775289999999998</v>
      </c>
      <c r="G41" s="54"/>
      <c r="H41" s="55" t="s">
        <v>136</v>
      </c>
      <c r="I41" s="55"/>
      <c r="J41" s="56" t="s">
        <v>202</v>
      </c>
      <c r="K41" s="55" t="s">
        <v>134</v>
      </c>
      <c r="L41" s="56" t="s">
        <v>199</v>
      </c>
    </row>
    <row r="42" spans="1:12" ht="102">
      <c r="A42" s="48">
        <f t="shared" si="0"/>
        <v>38</v>
      </c>
      <c r="B42" s="51" t="s">
        <v>79</v>
      </c>
      <c r="C42" s="15" t="s">
        <v>128</v>
      </c>
      <c r="D42" s="48" t="s">
        <v>117</v>
      </c>
      <c r="E42" s="52" t="s">
        <v>200</v>
      </c>
      <c r="F42" s="53">
        <f>Реестр!H44</f>
        <v>94.035440000000008</v>
      </c>
      <c r="G42" s="54"/>
      <c r="H42" s="55" t="s">
        <v>136</v>
      </c>
      <c r="I42" s="55"/>
      <c r="J42" s="56" t="s">
        <v>202</v>
      </c>
      <c r="K42" s="55" t="s">
        <v>134</v>
      </c>
      <c r="L42" s="56" t="s">
        <v>199</v>
      </c>
    </row>
    <row r="43" spans="1:12" ht="102">
      <c r="A43" s="48">
        <f t="shared" si="0"/>
        <v>39</v>
      </c>
      <c r="B43" s="51" t="s">
        <v>80</v>
      </c>
      <c r="C43" s="15" t="s">
        <v>128</v>
      </c>
      <c r="D43" s="48" t="s">
        <v>117</v>
      </c>
      <c r="E43" s="52" t="s">
        <v>200</v>
      </c>
      <c r="F43" s="53">
        <f>Реестр!H45</f>
        <v>93.343859999999992</v>
      </c>
      <c r="G43" s="54"/>
      <c r="H43" s="55" t="s">
        <v>136</v>
      </c>
      <c r="I43" s="55"/>
      <c r="J43" s="56" t="s">
        <v>202</v>
      </c>
      <c r="K43" s="55" t="s">
        <v>134</v>
      </c>
      <c r="L43" s="56" t="s">
        <v>199</v>
      </c>
    </row>
    <row r="44" spans="1:12" ht="102">
      <c r="A44" s="48">
        <f t="shared" si="0"/>
        <v>40</v>
      </c>
      <c r="B44" s="51" t="s">
        <v>81</v>
      </c>
      <c r="C44" s="15" t="s">
        <v>128</v>
      </c>
      <c r="D44" s="48" t="s">
        <v>117</v>
      </c>
      <c r="E44" s="52" t="s">
        <v>200</v>
      </c>
      <c r="F44" s="53">
        <f>Реестр!H46</f>
        <v>90.566270000000017</v>
      </c>
      <c r="G44" s="54"/>
      <c r="H44" s="55" t="s">
        <v>136</v>
      </c>
      <c r="I44" s="55"/>
      <c r="J44" s="56" t="s">
        <v>202</v>
      </c>
      <c r="K44" s="55" t="s">
        <v>134</v>
      </c>
      <c r="L44" s="56" t="s">
        <v>199</v>
      </c>
    </row>
    <row r="45" spans="1:12" ht="102">
      <c r="A45" s="48">
        <f t="shared" si="0"/>
        <v>41</v>
      </c>
      <c r="B45" s="51" t="s">
        <v>82</v>
      </c>
      <c r="C45" s="15" t="s">
        <v>128</v>
      </c>
      <c r="D45" s="48" t="s">
        <v>117</v>
      </c>
      <c r="E45" s="52" t="s">
        <v>200</v>
      </c>
      <c r="F45" s="53">
        <f>Реестр!H47</f>
        <v>94.889949999999999</v>
      </c>
      <c r="G45" s="54"/>
      <c r="H45" s="55" t="s">
        <v>136</v>
      </c>
      <c r="I45" s="55"/>
      <c r="J45" s="56" t="s">
        <v>202</v>
      </c>
      <c r="K45" s="55" t="s">
        <v>134</v>
      </c>
      <c r="L45" s="56" t="s">
        <v>199</v>
      </c>
    </row>
    <row r="46" spans="1:12" ht="102">
      <c r="A46" s="48">
        <f t="shared" si="0"/>
        <v>42</v>
      </c>
      <c r="B46" s="51" t="s">
        <v>83</v>
      </c>
      <c r="C46" s="15" t="s">
        <v>128</v>
      </c>
      <c r="D46" s="48" t="s">
        <v>117</v>
      </c>
      <c r="E46" s="52" t="s">
        <v>200</v>
      </c>
      <c r="F46" s="53">
        <f>Реестр!H48</f>
        <v>95.524180000000015</v>
      </c>
      <c r="G46" s="54"/>
      <c r="H46" s="55" t="s">
        <v>136</v>
      </c>
      <c r="I46" s="55"/>
      <c r="J46" s="56" t="s">
        <v>202</v>
      </c>
      <c r="K46" s="55" t="s">
        <v>134</v>
      </c>
      <c r="L46" s="56" t="s">
        <v>199</v>
      </c>
    </row>
    <row r="47" spans="1:12" ht="102">
      <c r="A47" s="48">
        <f t="shared" si="0"/>
        <v>43</v>
      </c>
      <c r="B47" s="51" t="s">
        <v>84</v>
      </c>
      <c r="C47" s="15" t="s">
        <v>128</v>
      </c>
      <c r="D47" s="48" t="s">
        <v>117</v>
      </c>
      <c r="E47" s="52" t="s">
        <v>200</v>
      </c>
      <c r="F47" s="53">
        <f>Реестр!H49</f>
        <v>94.889949999999999</v>
      </c>
      <c r="G47" s="54"/>
      <c r="H47" s="55" t="s">
        <v>136</v>
      </c>
      <c r="I47" s="55"/>
      <c r="J47" s="56" t="s">
        <v>202</v>
      </c>
      <c r="K47" s="55" t="s">
        <v>134</v>
      </c>
      <c r="L47" s="56" t="s">
        <v>199</v>
      </c>
    </row>
    <row r="48" spans="1:12" ht="102">
      <c r="A48" s="48">
        <f t="shared" si="0"/>
        <v>44</v>
      </c>
      <c r="B48" s="51" t="s">
        <v>85</v>
      </c>
      <c r="C48" s="15" t="s">
        <v>128</v>
      </c>
      <c r="D48" s="48" t="s">
        <v>117</v>
      </c>
      <c r="E48" s="52" t="s">
        <v>200</v>
      </c>
      <c r="F48" s="53">
        <f>Реестр!H50</f>
        <v>95.088120000000004</v>
      </c>
      <c r="G48" s="54"/>
      <c r="H48" s="55" t="s">
        <v>136</v>
      </c>
      <c r="I48" s="55"/>
      <c r="J48" s="56" t="s">
        <v>202</v>
      </c>
      <c r="K48" s="55" t="s">
        <v>134</v>
      </c>
      <c r="L48" s="56" t="s">
        <v>199</v>
      </c>
    </row>
    <row r="49" spans="1:12" ht="102">
      <c r="A49" s="48">
        <f t="shared" si="0"/>
        <v>45</v>
      </c>
      <c r="B49" s="51" t="s">
        <v>86</v>
      </c>
      <c r="C49" s="15" t="s">
        <v>128</v>
      </c>
      <c r="D49" s="48" t="s">
        <v>117</v>
      </c>
      <c r="E49" s="52" t="s">
        <v>200</v>
      </c>
      <c r="F49" s="53">
        <f>Реестр!H51</f>
        <v>94.15879000000001</v>
      </c>
      <c r="G49" s="54"/>
      <c r="H49" s="55" t="s">
        <v>136</v>
      </c>
      <c r="I49" s="55"/>
      <c r="J49" s="56" t="s">
        <v>202</v>
      </c>
      <c r="K49" s="55" t="s">
        <v>134</v>
      </c>
      <c r="L49" s="56" t="s">
        <v>199</v>
      </c>
    </row>
    <row r="50" spans="1:12" ht="102">
      <c r="A50" s="48">
        <f t="shared" si="0"/>
        <v>46</v>
      </c>
      <c r="B50" s="51" t="s">
        <v>87</v>
      </c>
      <c r="C50" s="15" t="s">
        <v>127</v>
      </c>
      <c r="D50" s="48" t="s">
        <v>117</v>
      </c>
      <c r="E50" s="52" t="s">
        <v>200</v>
      </c>
      <c r="F50" s="53">
        <f>Реестр!H52</f>
        <v>94.15879000000001</v>
      </c>
      <c r="G50" s="54"/>
      <c r="H50" s="55" t="s">
        <v>136</v>
      </c>
      <c r="I50" s="55"/>
      <c r="J50" s="56" t="s">
        <v>202</v>
      </c>
      <c r="K50" s="55" t="s">
        <v>134</v>
      </c>
      <c r="L50" s="56" t="s">
        <v>199</v>
      </c>
    </row>
    <row r="51" spans="1:12" ht="102">
      <c r="A51" s="48">
        <f t="shared" si="0"/>
        <v>47</v>
      </c>
      <c r="B51" s="51" t="s">
        <v>88</v>
      </c>
      <c r="C51" s="15" t="s">
        <v>127</v>
      </c>
      <c r="D51" s="48" t="s">
        <v>117</v>
      </c>
      <c r="E51" s="52" t="s">
        <v>200</v>
      </c>
      <c r="F51" s="53">
        <f>Реестр!H53</f>
        <v>95.088120000000004</v>
      </c>
      <c r="G51" s="54"/>
      <c r="H51" s="55" t="s">
        <v>136</v>
      </c>
      <c r="I51" s="55"/>
      <c r="J51" s="56" t="s">
        <v>202</v>
      </c>
      <c r="K51" s="55" t="s">
        <v>134</v>
      </c>
      <c r="L51" s="56" t="s">
        <v>199</v>
      </c>
    </row>
    <row r="52" spans="1:12" ht="102">
      <c r="A52" s="48">
        <f t="shared" si="0"/>
        <v>48</v>
      </c>
      <c r="B52" s="51" t="s">
        <v>89</v>
      </c>
      <c r="C52" s="15" t="s">
        <v>127</v>
      </c>
      <c r="D52" s="48" t="s">
        <v>117</v>
      </c>
      <c r="E52" s="52" t="s">
        <v>200</v>
      </c>
      <c r="F52" s="53">
        <f>Реестр!H54</f>
        <v>95.127810000000011</v>
      </c>
      <c r="G52" s="54"/>
      <c r="H52" s="55" t="s">
        <v>136</v>
      </c>
      <c r="I52" s="55"/>
      <c r="J52" s="56" t="s">
        <v>202</v>
      </c>
      <c r="K52" s="55" t="s">
        <v>134</v>
      </c>
      <c r="L52" s="56" t="s">
        <v>199</v>
      </c>
    </row>
    <row r="53" spans="1:12" ht="102">
      <c r="A53" s="48">
        <f t="shared" si="0"/>
        <v>49</v>
      </c>
      <c r="B53" s="51" t="s">
        <v>90</v>
      </c>
      <c r="C53" s="15" t="s">
        <v>127</v>
      </c>
      <c r="D53" s="48" t="s">
        <v>117</v>
      </c>
      <c r="E53" s="52" t="s">
        <v>200</v>
      </c>
      <c r="F53" s="53">
        <f>Реестр!H55</f>
        <v>95.088120000000004</v>
      </c>
      <c r="G53" s="54"/>
      <c r="H53" s="55" t="s">
        <v>136</v>
      </c>
      <c r="I53" s="55"/>
      <c r="J53" s="56" t="s">
        <v>202</v>
      </c>
      <c r="K53" s="55" t="s">
        <v>134</v>
      </c>
      <c r="L53" s="56" t="s">
        <v>199</v>
      </c>
    </row>
    <row r="54" spans="1:12" ht="102">
      <c r="A54" s="48">
        <f t="shared" si="0"/>
        <v>50</v>
      </c>
      <c r="B54" s="51" t="s">
        <v>91</v>
      </c>
      <c r="C54" s="15" t="s">
        <v>127</v>
      </c>
      <c r="D54" s="48" t="s">
        <v>117</v>
      </c>
      <c r="E54" s="52" t="s">
        <v>200</v>
      </c>
      <c r="F54" s="53">
        <f>Реестр!H56</f>
        <v>95.088120000000004</v>
      </c>
      <c r="G54" s="54"/>
      <c r="H54" s="55" t="s">
        <v>136</v>
      </c>
      <c r="I54" s="55"/>
      <c r="J54" s="56" t="s">
        <v>202</v>
      </c>
      <c r="K54" s="55" t="s">
        <v>134</v>
      </c>
      <c r="L54" s="56" t="s">
        <v>199</v>
      </c>
    </row>
    <row r="55" spans="1:12" ht="102">
      <c r="A55" s="48">
        <f t="shared" si="0"/>
        <v>51</v>
      </c>
      <c r="B55" s="51" t="s">
        <v>92</v>
      </c>
      <c r="C55" s="15" t="s">
        <v>127</v>
      </c>
      <c r="D55" s="48" t="s">
        <v>117</v>
      </c>
      <c r="E55" s="52" t="s">
        <v>200</v>
      </c>
      <c r="F55" s="53">
        <f>Реестр!H57</f>
        <v>90.566270000000017</v>
      </c>
      <c r="G55" s="54"/>
      <c r="H55" s="55" t="s">
        <v>136</v>
      </c>
      <c r="I55" s="55"/>
      <c r="J55" s="56" t="s">
        <v>202</v>
      </c>
      <c r="K55" s="55" t="s">
        <v>134</v>
      </c>
      <c r="L55" s="56" t="s">
        <v>199</v>
      </c>
    </row>
    <row r="56" spans="1:12" ht="102">
      <c r="A56" s="48">
        <f t="shared" si="0"/>
        <v>52</v>
      </c>
      <c r="B56" s="51" t="s">
        <v>93</v>
      </c>
      <c r="C56" s="15" t="s">
        <v>127</v>
      </c>
      <c r="D56" s="48" t="s">
        <v>117</v>
      </c>
      <c r="E56" s="52" t="s">
        <v>200</v>
      </c>
      <c r="F56" s="53">
        <f>Реестр!H58</f>
        <v>95.885379999999998</v>
      </c>
      <c r="G56" s="54"/>
      <c r="H56" s="55" t="s">
        <v>136</v>
      </c>
      <c r="I56" s="55"/>
      <c r="J56" s="56" t="s">
        <v>202</v>
      </c>
      <c r="K56" s="55" t="s">
        <v>134</v>
      </c>
      <c r="L56" s="56" t="s">
        <v>199</v>
      </c>
    </row>
    <row r="57" spans="1:12" ht="102">
      <c r="A57" s="48">
        <f t="shared" si="0"/>
        <v>53</v>
      </c>
      <c r="B57" s="51" t="s">
        <v>94</v>
      </c>
      <c r="C57" s="15" t="s">
        <v>127</v>
      </c>
      <c r="D57" s="48" t="s">
        <v>117</v>
      </c>
      <c r="E57" s="52" t="s">
        <v>200</v>
      </c>
      <c r="F57" s="53">
        <f>Реестр!H59</f>
        <v>96.488770000000002</v>
      </c>
      <c r="G57" s="54"/>
      <c r="H57" s="55" t="s">
        <v>136</v>
      </c>
      <c r="I57" s="55"/>
      <c r="J57" s="56" t="s">
        <v>202</v>
      </c>
      <c r="K57" s="55" t="s">
        <v>134</v>
      </c>
      <c r="L57" s="56" t="s">
        <v>199</v>
      </c>
    </row>
    <row r="58" spans="1:12" ht="102">
      <c r="A58" s="48">
        <f t="shared" si="0"/>
        <v>54</v>
      </c>
      <c r="B58" s="51" t="s">
        <v>95</v>
      </c>
      <c r="C58" s="15" t="s">
        <v>127</v>
      </c>
      <c r="D58" s="48" t="s">
        <v>117</v>
      </c>
      <c r="E58" s="52" t="s">
        <v>200</v>
      </c>
      <c r="F58" s="53">
        <f>Реестр!H60</f>
        <v>92.084139999999991</v>
      </c>
      <c r="G58" s="54"/>
      <c r="H58" s="55" t="s">
        <v>136</v>
      </c>
      <c r="I58" s="55"/>
      <c r="J58" s="56" t="s">
        <v>202</v>
      </c>
      <c r="K58" s="55" t="s">
        <v>134</v>
      </c>
      <c r="L58" s="56" t="s">
        <v>199</v>
      </c>
    </row>
    <row r="59" spans="1:12" ht="102">
      <c r="A59" s="48">
        <f t="shared" si="0"/>
        <v>55</v>
      </c>
      <c r="B59" s="51" t="s">
        <v>96</v>
      </c>
      <c r="C59" s="15" t="s">
        <v>127</v>
      </c>
      <c r="D59" s="48" t="s">
        <v>117</v>
      </c>
      <c r="E59" s="52" t="s">
        <v>200</v>
      </c>
      <c r="F59" s="53">
        <f>Реестр!H61</f>
        <v>98.739590000000021</v>
      </c>
      <c r="G59" s="54"/>
      <c r="H59" s="55" t="s">
        <v>136</v>
      </c>
      <c r="I59" s="55"/>
      <c r="J59" s="56" t="s">
        <v>202</v>
      </c>
      <c r="K59" s="55" t="s">
        <v>134</v>
      </c>
      <c r="L59" s="56" t="s">
        <v>199</v>
      </c>
    </row>
    <row r="60" spans="1:12" ht="102">
      <c r="A60" s="48">
        <f t="shared" si="0"/>
        <v>56</v>
      </c>
      <c r="B60" s="51" t="s">
        <v>97</v>
      </c>
      <c r="C60" s="15" t="s">
        <v>127</v>
      </c>
      <c r="D60" s="48" t="s">
        <v>117</v>
      </c>
      <c r="E60" s="52" t="s">
        <v>200</v>
      </c>
      <c r="F60" s="53">
        <f>Реестр!H62</f>
        <v>92.630380000000002</v>
      </c>
      <c r="G60" s="54"/>
      <c r="H60" s="55" t="s">
        <v>136</v>
      </c>
      <c r="I60" s="55"/>
      <c r="J60" s="56" t="s">
        <v>202</v>
      </c>
      <c r="K60" s="55" t="s">
        <v>134</v>
      </c>
      <c r="L60" s="56" t="s">
        <v>199</v>
      </c>
    </row>
    <row r="61" spans="1:12" ht="102">
      <c r="A61" s="48">
        <f t="shared" si="0"/>
        <v>57</v>
      </c>
      <c r="B61" s="51" t="s">
        <v>98</v>
      </c>
      <c r="C61" s="15" t="s">
        <v>127</v>
      </c>
      <c r="D61" s="48" t="s">
        <v>117</v>
      </c>
      <c r="E61" s="52" t="s">
        <v>200</v>
      </c>
      <c r="F61" s="53">
        <f>Реестр!H63</f>
        <v>92.15464999999999</v>
      </c>
      <c r="G61" s="54"/>
      <c r="H61" s="55" t="s">
        <v>136</v>
      </c>
      <c r="I61" s="55"/>
      <c r="J61" s="56" t="s">
        <v>202</v>
      </c>
      <c r="K61" s="55" t="s">
        <v>134</v>
      </c>
      <c r="L61" s="56" t="s">
        <v>199</v>
      </c>
    </row>
    <row r="62" spans="1:12" ht="102">
      <c r="A62" s="48">
        <f t="shared" si="0"/>
        <v>58</v>
      </c>
      <c r="B62" s="51" t="s">
        <v>99</v>
      </c>
      <c r="C62" s="15" t="s">
        <v>127</v>
      </c>
      <c r="D62" s="48" t="s">
        <v>117</v>
      </c>
      <c r="E62" s="52" t="s">
        <v>200</v>
      </c>
      <c r="F62" s="53">
        <f>Реестр!H64</f>
        <v>95.356839999999991</v>
      </c>
      <c r="G62" s="54"/>
      <c r="H62" s="55" t="s">
        <v>136</v>
      </c>
      <c r="I62" s="55"/>
      <c r="J62" s="56" t="s">
        <v>202</v>
      </c>
      <c r="K62" s="55" t="s">
        <v>134</v>
      </c>
      <c r="L62" s="56" t="s">
        <v>199</v>
      </c>
    </row>
    <row r="63" spans="1:12" ht="102">
      <c r="A63" s="48">
        <f t="shared" si="0"/>
        <v>59</v>
      </c>
      <c r="B63" s="51" t="s">
        <v>100</v>
      </c>
      <c r="C63" s="15" t="s">
        <v>127</v>
      </c>
      <c r="D63" s="48" t="s">
        <v>117</v>
      </c>
      <c r="E63" s="52" t="s">
        <v>200</v>
      </c>
      <c r="F63" s="53">
        <f>Реестр!H65</f>
        <v>94.480329999999995</v>
      </c>
      <c r="G63" s="54"/>
      <c r="H63" s="55" t="s">
        <v>136</v>
      </c>
      <c r="I63" s="55"/>
      <c r="J63" s="56" t="s">
        <v>202</v>
      </c>
      <c r="K63" s="55" t="s">
        <v>134</v>
      </c>
      <c r="L63" s="56" t="s">
        <v>199</v>
      </c>
    </row>
    <row r="64" spans="1:12" ht="102">
      <c r="A64" s="48">
        <f t="shared" si="0"/>
        <v>60</v>
      </c>
      <c r="B64" s="51" t="s">
        <v>101</v>
      </c>
      <c r="C64" s="15" t="s">
        <v>127</v>
      </c>
      <c r="D64" s="48" t="s">
        <v>117</v>
      </c>
      <c r="E64" s="52" t="s">
        <v>200</v>
      </c>
      <c r="F64" s="53">
        <f>Реестр!H66</f>
        <v>94.480329999999995</v>
      </c>
      <c r="G64" s="54"/>
      <c r="H64" s="55" t="s">
        <v>136</v>
      </c>
      <c r="I64" s="55"/>
      <c r="J64" s="56" t="s">
        <v>202</v>
      </c>
      <c r="K64" s="55" t="s">
        <v>134</v>
      </c>
      <c r="L64" s="56" t="s">
        <v>199</v>
      </c>
    </row>
    <row r="65" spans="1:12" ht="102">
      <c r="A65" s="48">
        <f t="shared" si="0"/>
        <v>61</v>
      </c>
      <c r="B65" s="51" t="s">
        <v>102</v>
      </c>
      <c r="C65" s="15" t="s">
        <v>127</v>
      </c>
      <c r="D65" s="48" t="s">
        <v>117</v>
      </c>
      <c r="E65" s="52" t="s">
        <v>200</v>
      </c>
      <c r="F65" s="53">
        <f>Реестр!H67</f>
        <v>98.32998000000002</v>
      </c>
      <c r="G65" s="54"/>
      <c r="H65" s="55" t="s">
        <v>136</v>
      </c>
      <c r="I65" s="55"/>
      <c r="J65" s="56" t="s">
        <v>202</v>
      </c>
      <c r="K65" s="55" t="s">
        <v>134</v>
      </c>
      <c r="L65" s="56" t="s">
        <v>199</v>
      </c>
    </row>
    <row r="66" spans="1:12" ht="102">
      <c r="A66" s="48">
        <f t="shared" si="0"/>
        <v>62</v>
      </c>
      <c r="B66" s="51" t="s">
        <v>103</v>
      </c>
      <c r="C66" s="15" t="s">
        <v>127</v>
      </c>
      <c r="D66" s="48" t="s">
        <v>117</v>
      </c>
      <c r="E66" s="52" t="s">
        <v>200</v>
      </c>
      <c r="F66" s="53">
        <f>Реестр!H68</f>
        <v>98.277150000000006</v>
      </c>
      <c r="G66" s="54"/>
      <c r="H66" s="55" t="s">
        <v>136</v>
      </c>
      <c r="I66" s="55"/>
      <c r="J66" s="56" t="s">
        <v>202</v>
      </c>
      <c r="K66" s="55" t="s">
        <v>134</v>
      </c>
      <c r="L66" s="56" t="s">
        <v>199</v>
      </c>
    </row>
    <row r="67" spans="1:12" ht="102">
      <c r="A67" s="48">
        <f t="shared" si="0"/>
        <v>63</v>
      </c>
      <c r="B67" s="51" t="s">
        <v>104</v>
      </c>
      <c r="C67" s="15" t="s">
        <v>127</v>
      </c>
      <c r="D67" s="48" t="s">
        <v>117</v>
      </c>
      <c r="E67" s="52" t="s">
        <v>200</v>
      </c>
      <c r="F67" s="53">
        <f>Реестр!H69</f>
        <v>98.277150000000006</v>
      </c>
      <c r="G67" s="54"/>
      <c r="H67" s="55" t="s">
        <v>136</v>
      </c>
      <c r="I67" s="55"/>
      <c r="J67" s="56" t="s">
        <v>202</v>
      </c>
      <c r="K67" s="55" t="s">
        <v>134</v>
      </c>
      <c r="L67" s="56" t="s">
        <v>199</v>
      </c>
    </row>
    <row r="68" spans="1:12" ht="102">
      <c r="A68" s="48">
        <f t="shared" si="0"/>
        <v>64</v>
      </c>
      <c r="B68" s="51" t="s">
        <v>105</v>
      </c>
      <c r="C68" s="15" t="s">
        <v>127</v>
      </c>
      <c r="D68" s="48" t="s">
        <v>117</v>
      </c>
      <c r="E68" s="52" t="s">
        <v>200</v>
      </c>
      <c r="F68" s="53">
        <f>Реестр!H70</f>
        <v>90.566270000000017</v>
      </c>
      <c r="G68" s="54"/>
      <c r="H68" s="55" t="s">
        <v>136</v>
      </c>
      <c r="I68" s="55"/>
      <c r="J68" s="56" t="s">
        <v>202</v>
      </c>
      <c r="K68" s="55" t="s">
        <v>134</v>
      </c>
      <c r="L68" s="56" t="s">
        <v>199</v>
      </c>
    </row>
    <row r="69" spans="1:12" ht="102">
      <c r="A69" s="48">
        <f t="shared" si="0"/>
        <v>65</v>
      </c>
      <c r="B69" s="51" t="s">
        <v>106</v>
      </c>
      <c r="C69" s="15" t="s">
        <v>127</v>
      </c>
      <c r="D69" s="48" t="s">
        <v>117</v>
      </c>
      <c r="E69" s="52" t="s">
        <v>200</v>
      </c>
      <c r="F69" s="53">
        <f>Реестр!H71</f>
        <v>94.889949999999999</v>
      </c>
      <c r="G69" s="54"/>
      <c r="H69" s="55" t="s">
        <v>136</v>
      </c>
      <c r="I69" s="55"/>
      <c r="J69" s="56" t="s">
        <v>202</v>
      </c>
      <c r="K69" s="55" t="s">
        <v>134</v>
      </c>
      <c r="L69" s="56" t="s">
        <v>199</v>
      </c>
    </row>
    <row r="70" spans="1:12" ht="102">
      <c r="A70" s="48">
        <f t="shared" si="0"/>
        <v>66</v>
      </c>
      <c r="B70" s="51" t="s">
        <v>107</v>
      </c>
      <c r="C70" s="15" t="s">
        <v>127</v>
      </c>
      <c r="D70" s="48" t="s">
        <v>117</v>
      </c>
      <c r="E70" s="52" t="s">
        <v>200</v>
      </c>
      <c r="F70" s="53">
        <f>Реестр!H72</f>
        <v>95.524180000000015</v>
      </c>
      <c r="G70" s="54"/>
      <c r="H70" s="55" t="s">
        <v>136</v>
      </c>
      <c r="I70" s="55"/>
      <c r="J70" s="56" t="s">
        <v>202</v>
      </c>
      <c r="K70" s="55" t="s">
        <v>134</v>
      </c>
      <c r="L70" s="56" t="s">
        <v>199</v>
      </c>
    </row>
    <row r="71" spans="1:12" ht="102">
      <c r="A71" s="48">
        <f t="shared" ref="A71:A78" si="1">A70+1</f>
        <v>67</v>
      </c>
      <c r="B71" s="51" t="s">
        <v>108</v>
      </c>
      <c r="C71" s="15" t="s">
        <v>127</v>
      </c>
      <c r="D71" s="48" t="s">
        <v>117</v>
      </c>
      <c r="E71" s="52" t="s">
        <v>200</v>
      </c>
      <c r="F71" s="53">
        <f>Реестр!H73</f>
        <v>94.889949999999999</v>
      </c>
      <c r="G71" s="54"/>
      <c r="H71" s="55" t="s">
        <v>136</v>
      </c>
      <c r="I71" s="55"/>
      <c r="J71" s="56" t="s">
        <v>202</v>
      </c>
      <c r="K71" s="55" t="s">
        <v>134</v>
      </c>
      <c r="L71" s="56" t="s">
        <v>199</v>
      </c>
    </row>
    <row r="72" spans="1:12" ht="89.25">
      <c r="A72" s="48">
        <f t="shared" si="1"/>
        <v>68</v>
      </c>
      <c r="B72" s="51" t="s">
        <v>109</v>
      </c>
      <c r="C72" s="15" t="s">
        <v>129</v>
      </c>
      <c r="D72" s="48" t="s">
        <v>117</v>
      </c>
      <c r="E72" s="52" t="s">
        <v>200</v>
      </c>
      <c r="F72" s="53">
        <f>Реестр!H74</f>
        <v>34.560480000000005</v>
      </c>
      <c r="G72" s="54"/>
      <c r="H72" s="55" t="s">
        <v>136</v>
      </c>
      <c r="I72" s="55"/>
      <c r="J72" s="56" t="s">
        <v>202</v>
      </c>
      <c r="K72" s="55" t="s">
        <v>134</v>
      </c>
      <c r="L72" s="56" t="s">
        <v>199</v>
      </c>
    </row>
    <row r="73" spans="1:12" ht="89.25">
      <c r="A73" s="48">
        <f t="shared" si="1"/>
        <v>69</v>
      </c>
      <c r="B73" s="51" t="s">
        <v>110</v>
      </c>
      <c r="C73" s="15" t="s">
        <v>129</v>
      </c>
      <c r="D73" s="48" t="s">
        <v>117</v>
      </c>
      <c r="E73" s="52" t="s">
        <v>200</v>
      </c>
      <c r="F73" s="53">
        <f>Реестр!H75</f>
        <v>34.560480000000005</v>
      </c>
      <c r="G73" s="54"/>
      <c r="H73" s="55" t="s">
        <v>136</v>
      </c>
      <c r="I73" s="55"/>
      <c r="J73" s="56" t="s">
        <v>202</v>
      </c>
      <c r="K73" s="55" t="s">
        <v>134</v>
      </c>
      <c r="L73" s="56" t="s">
        <v>199</v>
      </c>
    </row>
    <row r="74" spans="1:12" ht="89.25">
      <c r="A74" s="48">
        <f t="shared" si="1"/>
        <v>70</v>
      </c>
      <c r="B74" s="51" t="s">
        <v>111</v>
      </c>
      <c r="C74" s="15" t="s">
        <v>129</v>
      </c>
      <c r="D74" s="48" t="s">
        <v>117</v>
      </c>
      <c r="E74" s="52" t="s">
        <v>200</v>
      </c>
      <c r="F74" s="53">
        <f>Реестр!H76</f>
        <v>34.560480000000005</v>
      </c>
      <c r="G74" s="54"/>
      <c r="H74" s="55" t="s">
        <v>136</v>
      </c>
      <c r="I74" s="55"/>
      <c r="J74" s="56" t="s">
        <v>202</v>
      </c>
      <c r="K74" s="55" t="s">
        <v>134</v>
      </c>
      <c r="L74" s="56" t="s">
        <v>199</v>
      </c>
    </row>
    <row r="75" spans="1:12" ht="89.25">
      <c r="A75" s="48">
        <f t="shared" si="1"/>
        <v>71</v>
      </c>
      <c r="B75" s="51" t="s">
        <v>112</v>
      </c>
      <c r="C75" s="15" t="s">
        <v>129</v>
      </c>
      <c r="D75" s="48" t="s">
        <v>117</v>
      </c>
      <c r="E75" s="52" t="s">
        <v>200</v>
      </c>
      <c r="F75" s="53">
        <f>Реестр!H77</f>
        <v>34.560480000000005</v>
      </c>
      <c r="G75" s="54"/>
      <c r="H75" s="55" t="s">
        <v>136</v>
      </c>
      <c r="I75" s="55"/>
      <c r="J75" s="56" t="s">
        <v>202</v>
      </c>
      <c r="K75" s="55" t="s">
        <v>134</v>
      </c>
      <c r="L75" s="56" t="s">
        <v>199</v>
      </c>
    </row>
    <row r="76" spans="1:12" ht="89.25">
      <c r="A76" s="48">
        <f t="shared" si="1"/>
        <v>72</v>
      </c>
      <c r="B76" s="51" t="s">
        <v>113</v>
      </c>
      <c r="C76" s="15" t="s">
        <v>129</v>
      </c>
      <c r="D76" s="48" t="s">
        <v>117</v>
      </c>
      <c r="E76" s="52" t="s">
        <v>200</v>
      </c>
      <c r="F76" s="53">
        <f>Реестр!H78</f>
        <v>34.560480000000005</v>
      </c>
      <c r="G76" s="54"/>
      <c r="H76" s="55" t="s">
        <v>136</v>
      </c>
      <c r="I76" s="55"/>
      <c r="J76" s="56" t="s">
        <v>202</v>
      </c>
      <c r="K76" s="55" t="s">
        <v>134</v>
      </c>
      <c r="L76" s="56" t="s">
        <v>199</v>
      </c>
    </row>
    <row r="77" spans="1:12" ht="89.25">
      <c r="A77" s="48">
        <f t="shared" si="1"/>
        <v>73</v>
      </c>
      <c r="B77" s="51" t="s">
        <v>114</v>
      </c>
      <c r="C77" s="15" t="s">
        <v>129</v>
      </c>
      <c r="D77" s="48" t="s">
        <v>117</v>
      </c>
      <c r="E77" s="52" t="s">
        <v>200</v>
      </c>
      <c r="F77" s="53">
        <f>Реестр!H79</f>
        <v>34.560480000000005</v>
      </c>
      <c r="G77" s="54"/>
      <c r="H77" s="55" t="s">
        <v>136</v>
      </c>
      <c r="I77" s="55"/>
      <c r="J77" s="56" t="s">
        <v>202</v>
      </c>
      <c r="K77" s="55" t="s">
        <v>134</v>
      </c>
      <c r="L77" s="56" t="s">
        <v>199</v>
      </c>
    </row>
    <row r="78" spans="1:12" ht="89.25">
      <c r="A78" s="48">
        <f t="shared" si="1"/>
        <v>74</v>
      </c>
      <c r="B78" s="51" t="s">
        <v>115</v>
      </c>
      <c r="C78" s="15" t="s">
        <v>129</v>
      </c>
      <c r="D78" s="48" t="s">
        <v>117</v>
      </c>
      <c r="E78" s="52" t="s">
        <v>200</v>
      </c>
      <c r="F78" s="53">
        <f>Реестр!H80</f>
        <v>34.560480000000005</v>
      </c>
      <c r="G78" s="54"/>
      <c r="H78" s="55" t="s">
        <v>136</v>
      </c>
      <c r="I78" s="55"/>
      <c r="J78" s="56" t="s">
        <v>202</v>
      </c>
      <c r="K78" s="55" t="s">
        <v>134</v>
      </c>
      <c r="L78" s="56" t="s">
        <v>199</v>
      </c>
    </row>
    <row r="1048575" spans="3:6">
      <c r="C1048575" s="58"/>
      <c r="D1048575" s="59"/>
      <c r="E1048575" s="59"/>
      <c r="F1048575" s="59"/>
    </row>
    <row r="1048576" spans="3:6">
      <c r="C1048576" s="58"/>
      <c r="D1048576" s="59"/>
      <c r="E1048576" s="60"/>
      <c r="F1048576" s="59"/>
    </row>
  </sheetData>
  <mergeCells count="11">
    <mergeCell ref="A1:F1"/>
    <mergeCell ref="B2:B3"/>
    <mergeCell ref="A2:A3"/>
    <mergeCell ref="I2:L2"/>
    <mergeCell ref="C2:C3"/>
    <mergeCell ref="D2:D3"/>
    <mergeCell ref="E2:E3"/>
    <mergeCell ref="F2:F3"/>
    <mergeCell ref="G2:G3"/>
    <mergeCell ref="H2:H3"/>
    <mergeCell ref="H1:L1"/>
  </mergeCells>
  <phoneticPr fontId="9" type="noConversion"/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Приложение 1(лист1)</vt:lpstr>
      <vt:lpstr>Приложение 1 (лист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2023-04-19T02:54:04Z</dcterms:modified>
</cp:coreProperties>
</file>