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103362A-5D8E-490A-8662-4F5C7CC27CFF}"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<sst xmlns="http://schemas.openxmlformats.org/spreadsheetml/2006/main" count="4579" uniqueCount="540">
  <si>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</si>
  <si>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</si>
  <si>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</si>
  <si>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</si>
  <si>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</si>
  <si>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</si>
  <si>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</si>
  <si>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</si>
  <si>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</si>
  <si>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</si>
  <si>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</si>
  <si>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</si>
  <si>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</si>
  <si>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</si>
  <si>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</si>
  <si>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</si>
  <si>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</si>
  <si>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</si>
  <si>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</si>
  <si>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</si>
  <si>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</si>
  <si>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</si>
  <si>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</si>
  <si>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</si>
  <si>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</si>
  <si>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</si>
  <si>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</si>
  <si>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</si>
  <si>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</si>
  <si>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</si>
  <si>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</si>
  <si>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</si>
  <si>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</si>
  <si>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</si>
  <si>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</si>
  <si>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</si>
  <si>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</si>
  <si>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</si>
  <si>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</si>
  <si>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</si>
  <si>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</si>
  <si>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</si>
  <si>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</si>
  <si>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</si>
  <si>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</si>
  <si>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</si>
  <si>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</si>
  <si>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</si>
  <si>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</si>
  <si>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</si>
  <si>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</si>
  <si>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</si>
  <si>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</si>
  <si>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</si>
  <si>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</si>
  <si>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</si>
  <si>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</si>
  <si>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</si>
  <si>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</si>
  <si>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</si>
  <si>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</si>
  <si>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</si>
  <si>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</si>
  <si>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</si>
  <si>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</si>
  <si>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</si>
  <si>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</si>
  <si>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</si>
  <si>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</si>
  <si>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</si>
  <si>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</si>
  <si>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</si>
  <si>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</si>
  <si>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</si>
  <si>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</si>
  <si>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</si>
  <si>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</si>
  <si>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</si>
  <si>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</si>
  <si>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</si>
  <si>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</si>
  <si>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</si>
  <si>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</si>
  <si>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</si>
  <si>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</si>
  <si>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</si>
  <si>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</si>
  <si>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</si>
  <si>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</si>
  <si>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</si>
  <si>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</si>
  <si>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</si>
  <si>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</si>
  <si>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</si>
  <si>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</si>
  <si>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</si>
  <si>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</si>
  <si>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</si>
  <si>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</si>
  <si>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</si>
  <si>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</si>
  <si>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</si>
  <si>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</si>
  <si>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</si>
  <si>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</si>
  <si>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</si>
  <si>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</si>
  <si>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</si>
  <si>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</si>
  <si>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</si>
  <si>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</si>
  <si>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</si>
  <si>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</si>
  <si>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</si>
  <si>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</si>
  <si>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</si>
  <si>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</si>
  <si>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</si>
  <si>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</si>
  <si>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</si>
  <si>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</si>
  <si>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</si>
  <si>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</si>
  <si>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</si>
  <si>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</si>
  <si>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</si>
  <si>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</si>
  <si>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</si>
  <si>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</si>
  <si>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</si>
  <si>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</si>
  <si>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</si>
  <si>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</si>
  <si>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</si>
  <si>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</si>
  <si>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</si>
  <si>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</si>
  <si>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</si>
  <si>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</si>
  <si>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</si>
  <si>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</si>
  <si>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</si>
  <si>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</si>
  <si>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</si>
  <si>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</si>
  <si>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</si>
  <si>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</si>
  <si>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</si>
  <si>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</si>
  <si>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</si>
  <si>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</si>
  <si>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</si>
  <si>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</si>
  <si>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</si>
  <si>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</si>
  <si>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</si>
  <si>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</si>
  <si>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</si>
  <si>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</si>
  <si>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</si>
  <si>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</si>
  <si>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</si>
  <si>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</si>
  <si>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</si>
  <si>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</si>
  <si>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</si>
  <si>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</si>
  <si>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</si>
  <si>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</si>
  <si>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</si>
  <si>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</si>
  <si>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</si>
  <si>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</si>
  <si>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</si>
  <si>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</si>
  <si>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</si>
  <si>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</si>
  <si>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</si>
  <si>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</si>
  <si>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</si>
  <si>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</si>
  <si>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</si>
  <si>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</si>
  <si>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</si>
  <si>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</si>
  <si>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</si>
  <si>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</si>
  <si>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</si>
  <si>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</si>
  <si>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</si>
  <si>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</si>
  <si>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</si>
  <si>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</si>
  <si>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</si>
  <si>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</si>
  <si>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</si>
  <si>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</si>
  <si>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</si>
  <si>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</si>
  <si>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</si>
  <si>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</si>
  <si>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</si>
  <si>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</si>
  <si>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</si>
  <si>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</si>
  <si>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</si>
  <si>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</si>
  <si>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</si>
  <si>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</si>
  <si>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</si>
  <si>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</si>
  <si>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</si>
  <si>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</si>
  <si>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</si>
  <si>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</si>
  <si>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</si>
  <si>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</si>
  <si>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</si>
  <si>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</si>
  <si>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</si>
  <si>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</si>
  <si>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</si>
  <si>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</si>
  <si>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</si>
  <si>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</si>
  <si>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</si>
  <si>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</si>
  <si>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</si>
  <si>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</si>
  <si>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</si>
  <si>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</si>
  <si>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</si>
  <si>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</si>
  <si>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</si>
  <si>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</si>
  <si>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</si>
  <si>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</si>
  <si>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</si>
  <si>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</si>
  <si>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</si>
  <si>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</si>
  <si>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</si>
  <si>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</si>
  <si>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</si>
  <si>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</si>
  <si>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</si>
  <si>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</si>
  <si>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</si>
  <si>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</si>
  <si>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</si>
  <si>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</si>
  <si>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</si>
  <si>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</si>
  <si>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</si>
  <si>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</si>
  <si>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</si>
  <si>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</si>
  <si>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</si>
  <si>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</si>
  <si>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</si>
  <si>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</si>
  <si>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</si>
  <si>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</si>
  <si>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</si>
  <si>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</si>
  <si>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</si>
  <si>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</si>
  <si>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</si>
  <si>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</si>
  <si>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</si>
  <si>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</si>
  <si>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</si>
  <si>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</si>
  <si>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</si>
  <si>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</si>
  <si>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</si>
  <si>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</si>
  <si>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</si>
  <si>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</si>
  <si>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</si>
  <si>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</si>
  <si>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</si>
  <si>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</si>
  <si>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</si>
  <si>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</si>
  <si>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</si>
  <si>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</si>
  <si>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</si>
  <si>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</si>
  <si>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</si>
  <si>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</si>
  <si>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</si>
  <si>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</si>
  <si>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</si>
  <si>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</si>
  <si>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</si>
  <si>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</si>
  <si>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</si>
  <si>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</si>
  <si>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</si>
  <si>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</si>
  <si>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</si>
  <si>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</si>
  <si>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</si>
  <si>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</si>
  <si>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</si>
  <si>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</si>
  <si>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</si>
  <si>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</si>
  <si>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</si>
  <si>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</si>
  <si>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</si>
  <si>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</si>
  <si>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</si>
  <si>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</si>
  <si>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</si>
  <si>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</si>
  <si>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</si>
  <si>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</si>
  <si>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</si>
  <si>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</si>
  <si>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</si>
  <si>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</si>
  <si>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</si>
  <si>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</si>
  <si>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</si>
  <si>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</si>
  <si>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</si>
  <si>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</si>
  <si>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</si>
  <si>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</si>
  <si>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</si>
  <si>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</si>
  <si>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</si>
  <si>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</si>
  <si>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</si>
  <si>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</si>
  <si>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</si>
  <si>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</si>
  <si>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</si>
  <si>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</si>
  <si>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</si>
  <si>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</si>
  <si>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</si>
  <si>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</si>
  <si>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</si>
  <si>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</si>
  <si>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</si>
  <si>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</si>
  <si>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</si>
  <si>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</si>
  <si>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</si>
  <si>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</si>
  <si>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</si>
  <si>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</si>
  <si>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</si>
  <si>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</si>
  <si>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</si>
  <si>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</si>
  <si>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</si>
  <si>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</si>
  <si>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</si>
  <si>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</si>
  <si>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</si>
  <si>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</si>
  <si>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</si>
  <si>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</si>
  <si>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</si>
  <si>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</si>
  <si>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</si>
  <si>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</si>
  <si>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</si>
  <si>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</si>
  <si>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</si>
  <si>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</si>
  <si>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</si>
  <si>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</si>
  <si>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</si>
  <si>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</si>
  <si>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</si>
  <si>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</si>
  <si>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</si>
  <si>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</si>
  <si>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</si>
  <si>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</si>
  <si>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</si>
  <si>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</si>
  <si>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</si>
  <si>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</si>
  <si>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</si>
  <si>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</si>
  <si>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</si>
  <si>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</si>
  <si>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</si>
  <si>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</si>
  <si>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</si>
  <si>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</si>
  <si>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</si>
  <si>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</si>
  <si>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</si>
  <si>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</si>
  <si>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</si>
  <si>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</si>
  <si>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</si>
  <si>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</si>
  <si>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</si>
  <si>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</si>
  <si>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</si>
  <si>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</si>
  <si>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</si>
  <si>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</si>
  <si>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</si>
  <si>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</si>
  <si>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</si>
  <si>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</si>
  <si>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</si>
  <si>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</si>
  <si>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</si>
  <si>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</si>
  <si>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</si>
  <si>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</si>
  <si>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</si>
  <si>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</si>
  <si>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</si>
  <si>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</si>
  <si>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</si>
  <si>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</si>
  <si>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</si>
  <si>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</si>
  <si>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</si>
  <si>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</si>
  <si>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</si>
  <si>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</si>
  <si>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</si>
  <si>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</si>
  <si>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</si>
  <si>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</si>
  <si>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</si>
  <si>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</si>
  <si>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</si>
  <si>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</si>
  <si>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</si>
  <si>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</si>
  <si>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</si>
  <si>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</si>
  <si>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</si>
  <si>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</si>
  <si>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</si>
  <si>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</si>
  <si>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</si>
  <si>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</si>
  <si>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</si>
  <si>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</si>
  <si>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</si>
  <si>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</si>
  <si>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</si>
  <si>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</si>
  <si>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</si>
  <si>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</si>
  <si>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</si>
  <si>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</si>
  <si>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</si>
  <si>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</si>
  <si>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</si>
  <si>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</si>
  <si>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</si>
  <si>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</si>
  <si>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</si>
  <si>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</si>
  <si>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</si>
  <si>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</si>
  <si>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</si>
  <si>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</si>
  <si>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</si>
  <si>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</si>
  <si>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</si>
  <si>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</si>
  <si>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</si>
  <si>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</si>
  <si>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</si>
  <si>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</si>
  <si>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</si>
  <si>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</si>
  <si>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</si>
  <si>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</si>
  <si>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</si>
  <si>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</si>
  <si>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</si>
  <si>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</si>
  <si>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</si>
  <si>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</si>
  <si>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</si>
  <si>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</si>
  <si>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</si>
  <si>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</si>
  <si>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</si>
  <si>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</si>
  <si>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</si>
  <si>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</si>
  <si>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</si>
  <si>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</si>
  <si>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</si>
  <si>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</si>
  <si>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</si>
  <si>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</si>
  <si>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</si>
  <si>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</si>
  <si>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</si>
  <si>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</si>
  <si>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</si>
  <si>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</si>
  <si>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</si>
  <si>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</si>
  <si>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</si>
  <si>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</si>
  <si>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</si>
  <si>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</si>
  <si>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</si>
  <si>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</si>
  <si>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</si>
  <si>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</si>
  <si>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 xml:space="preserve">71973,87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</si>
  <si>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 В-110-2АТ, замена разъединителей, устройств РЗА ячейки;
4 этап -  замена ячейки выключателя В-3-5, замена разъединителей, устройств РЗА ячейки;
5 этап -  замена ячейки выключателя В-З-6,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</si>
  <si>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ПС-5/09-2020 от 30.06.2023, Ведомость неисправносетей №25, Ведомость неисправносетей №26,Ведомость неисправносетей №27, Ведомость неисправносетей №28, Ведомость неисправносетей №29</t>
  </si>
  <si>
    <t>П</t>
  </si>
  <si>
    <t>Сибирский Федеральный округ, Новосибирская область, г. Чулым</t>
  </si>
  <si>
    <t>масляный</t>
  </si>
  <si>
    <t>Элегазовый выключатель</t>
  </si>
  <si>
    <t>ОВ-110</t>
  </si>
  <si>
    <t xml:space="preserve">Акт № ПС-5/09-2020 от 30.06.2020 технического освидетельствования ПС 220 кВ Чулымскя                            
</t>
  </si>
  <si>
    <t>Информация приведена в Ведомости несправности</t>
  </si>
  <si>
    <t>В-110-1АТ</t>
  </si>
  <si>
    <t>В-110-2АТ</t>
  </si>
  <si>
    <t>В-З-5</t>
  </si>
  <si>
    <t>В-З-6</t>
  </si>
  <si>
    <t/>
  </si>
  <si>
    <t>1;2;3;4</t>
  </si>
  <si>
    <t>1;1;3</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</si>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</sst>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O_00.0096.000096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359.86935974712901</v>
      </c>
      <c r="E24" s="284">
        <f t="shared" si="0"/>
        <v>359.86935974712901</v>
      </c>
      <c r="F24" s="284">
        <f t="shared" si="0"/>
        <v>359.86935974712901</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359.86935974712901</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300.98420500260391</v>
      </c>
      <c r="E27" s="285">
        <f>J27+N27+G27+P27+T27+X27</f>
        <v>300.98420500260391</v>
      </c>
      <c r="F27" s="285">
        <f t="shared" si="8"/>
        <v>300.98420500260391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186.54989960155302</v>
      </c>
      <c r="Y27" s="153" t="s">
        <v>425</v>
      </c>
      <c r="Z27" s="279">
        <f t="shared" ref="Z27" si="16">SUM(Z28:Z31)</f>
        <v>0</v>
      </c>
      <c r="AA27" s="279" t="s">
        <v>425</v>
      </c>
      <c r="AB27" s="267">
        <f>H27+L27+P27+T27+X27</f>
        <v>300.98420500260391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535</v>
      </c>
      <c r="L28" s="266">
        <v>0</v>
      </c>
      <c r="M28" s="268">
        <v>0</v>
      </c>
      <c r="N28" s="280">
        <v>0</v>
      </c>
      <c r="O28" s="281" t="s">
        <v>535</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535</v>
      </c>
      <c r="L29" s="266">
        <v>0</v>
      </c>
      <c r="M29" s="268">
        <v>0</v>
      </c>
      <c r="N29" s="280">
        <v>0</v>
      </c>
      <c r="O29" s="281" t="s">
        <v>535</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535</v>
      </c>
      <c r="L30" s="266">
        <v>0</v>
      </c>
      <c r="M30" s="268">
        <v>0</v>
      </c>
      <c r="N30" s="280">
        <v>0</v>
      </c>
      <c r="O30" s="281" t="s">
        <v>535</v>
      </c>
      <c r="P30" s="154">
        <v>27.345991225426186</v>
      </c>
      <c r="Q30" s="154" t="s">
        <v>59</v>
      </c>
      <c r="R30" s="280">
        <v>0</v>
      </c>
      <c r="S30" s="281">
        <v>0</v>
      </c>
      <c r="T30" s="154">
        <v>30.707605643299239</v>
      </c>
      <c r="U30" s="154" t="s">
        <v>59</v>
      </c>
      <c r="V30" s="280">
        <v>0</v>
      </c>
      <c r="W30" s="281">
        <v>0</v>
      </c>
      <c r="X30" s="154">
        <v>96.376443179744001</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535</v>
      </c>
      <c r="L31" s="266">
        <v>0</v>
      </c>
      <c r="M31" s="268">
        <v>0</v>
      </c>
      <c r="N31" s="280">
        <v>0</v>
      </c>
      <c r="O31" s="281" t="s">
        <v>535</v>
      </c>
      <c r="P31" s="154">
        <v>8.6885122051431107</v>
      </c>
      <c r="Q31" s="154" t="s">
        <v>536</v>
      </c>
      <c r="R31" s="280">
        <v>0</v>
      </c>
      <c r="S31" s="281">
        <v>0</v>
      </c>
      <c r="T31" s="154">
        <v>8.8881816153477295</v>
      </c>
      <c r="U31" s="154" t="s">
        <v>536</v>
      </c>
      <c r="V31" s="280">
        <v>0</v>
      </c>
      <c r="W31" s="281">
        <v>0</v>
      </c>
      <c r="X31" s="154">
        <v>27.89573828624858</v>
      </c>
      <c r="Y31" s="154" t="s">
        <v>59</v>
      </c>
      <c r="Z31" s="280">
        <v>0</v>
      </c>
      <c r="AA31" s="281">
        <v>0</v>
      </c>
      <c r="AB31" s="267">
        <f t="shared" si="17"/>
        <v>45.472432106739419</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58.88515474452511</v>
      </c>
      <c r="F33" s="285">
        <f t="shared" ref="F33" si="18">E33-G33</f>
        <v>58.88515474452511</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36.478707310300727</v>
      </c>
      <c r="Y33" s="154">
        <v>0</v>
      </c>
      <c r="Z33" s="280">
        <v>0</v>
      </c>
      <c r="AA33" s="280">
        <v>0</v>
      </c>
      <c r="AB33" s="266">
        <f>X33+L33+H33+P33+T33</f>
        <v>58.885154744525117</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536</v>
      </c>
      <c r="R38" s="280">
        <v>0</v>
      </c>
      <c r="S38" s="281">
        <v>0</v>
      </c>
      <c r="T38" s="154">
        <v>9.1337723950381893</v>
      </c>
      <c r="U38" s="155" t="s">
        <v>536</v>
      </c>
      <c r="V38" s="280">
        <v>0</v>
      </c>
      <c r="W38" s="281">
        <v>0</v>
      </c>
      <c r="X38" s="154">
        <v>28.661777775623364</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36</v>
      </c>
      <c r="E46" s="285">
        <f t="shared" si="31"/>
        <v>36</v>
      </c>
      <c r="F46" s="285">
        <f>E46-G46</f>
        <v>36</v>
      </c>
      <c r="G46" s="266">
        <v>0</v>
      </c>
      <c r="H46" s="266">
        <v>0</v>
      </c>
      <c r="I46" s="268">
        <v>0</v>
      </c>
      <c r="J46" s="280">
        <v>0</v>
      </c>
      <c r="K46" s="281">
        <v>0</v>
      </c>
      <c r="L46" s="266">
        <v>0</v>
      </c>
      <c r="M46" s="268">
        <v>0</v>
      </c>
      <c r="N46" s="280">
        <v>0</v>
      </c>
      <c r="O46" s="281">
        <v>0</v>
      </c>
      <c r="P46" s="154">
        <v>6</v>
      </c>
      <c r="Q46" s="155" t="s">
        <v>59</v>
      </c>
      <c r="R46" s="280">
        <v>0</v>
      </c>
      <c r="S46" s="281">
        <v>0</v>
      </c>
      <c r="T46" s="154">
        <v>7</v>
      </c>
      <c r="U46" s="155" t="s">
        <v>59</v>
      </c>
      <c r="V46" s="280">
        <v>0</v>
      </c>
      <c r="W46" s="281">
        <v>0</v>
      </c>
      <c r="X46" s="154">
        <v>23</v>
      </c>
      <c r="Y46" s="155" t="s">
        <v>59</v>
      </c>
      <c r="Z46" s="280">
        <v>0</v>
      </c>
      <c r="AA46" s="281">
        <v>0</v>
      </c>
      <c r="AB46" s="267">
        <f t="shared" si="29"/>
        <v>36</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36</v>
      </c>
      <c r="E54" s="285">
        <f t="shared" si="34"/>
        <v>36</v>
      </c>
      <c r="F54" s="285">
        <f t="shared" si="33"/>
        <v>36</v>
      </c>
      <c r="G54" s="266">
        <v>0</v>
      </c>
      <c r="H54" s="266">
        <v>0</v>
      </c>
      <c r="I54" s="268">
        <v>0</v>
      </c>
      <c r="J54" s="280">
        <v>0</v>
      </c>
      <c r="K54" s="281">
        <v>0</v>
      </c>
      <c r="L54" s="266">
        <v>0</v>
      </c>
      <c r="M54" s="268">
        <v>0</v>
      </c>
      <c r="N54" s="280">
        <v>0</v>
      </c>
      <c r="O54" s="281">
        <v>0</v>
      </c>
      <c r="P54" s="154">
        <v>6</v>
      </c>
      <c r="Q54" s="155" t="s">
        <v>59</v>
      </c>
      <c r="R54" s="280">
        <v>0</v>
      </c>
      <c r="S54" s="281">
        <v>0</v>
      </c>
      <c r="T54" s="154">
        <v>7</v>
      </c>
      <c r="U54" s="155" t="s">
        <v>59</v>
      </c>
      <c r="V54" s="280">
        <v>0</v>
      </c>
      <c r="W54" s="281">
        <v>0</v>
      </c>
      <c r="X54" s="154">
        <v>23</v>
      </c>
      <c r="Y54" s="155" t="s">
        <v>59</v>
      </c>
      <c r="Z54" s="280">
        <v>0</v>
      </c>
      <c r="AA54" s="281">
        <v>0</v>
      </c>
      <c r="AB54" s="267">
        <f t="shared" si="29"/>
        <v>36</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301.29459783169625</v>
      </c>
      <c r="E56" s="285">
        <f t="shared" ref="E56:E61" si="36">J56+N56+G56+P56+T56+X56</f>
        <v>301.29459783169625</v>
      </c>
      <c r="F56" s="280">
        <f t="shared" si="33"/>
        <v>301.29459783169625</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186.72679887050421</v>
      </c>
      <c r="Y56" s="155" t="s">
        <v>59</v>
      </c>
      <c r="Z56" s="280">
        <v>0</v>
      </c>
      <c r="AA56" s="281">
        <v>0</v>
      </c>
      <c r="AB56" s="267">
        <f t="shared" ref="AB56:AB68" si="37">H56+L56+P56+T56+X56</f>
        <v>301.29459783169625</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36</v>
      </c>
      <c r="E61" s="285">
        <f t="shared" si="36"/>
        <v>36</v>
      </c>
      <c r="F61" s="285">
        <f t="shared" si="33"/>
        <v>36</v>
      </c>
      <c r="G61" s="266">
        <v>0</v>
      </c>
      <c r="H61" s="266">
        <v>0</v>
      </c>
      <c r="I61" s="268">
        <v>0</v>
      </c>
      <c r="J61" s="280">
        <v>0</v>
      </c>
      <c r="K61" s="281">
        <v>0</v>
      </c>
      <c r="L61" s="266">
        <v>0</v>
      </c>
      <c r="M61" s="268">
        <v>0</v>
      </c>
      <c r="N61" s="280">
        <v>0</v>
      </c>
      <c r="O61" s="281">
        <v>0</v>
      </c>
      <c r="P61" s="154">
        <v>6</v>
      </c>
      <c r="Q61" s="155" t="s">
        <v>59</v>
      </c>
      <c r="R61" s="280">
        <v>0</v>
      </c>
      <c r="S61" s="281">
        <v>0</v>
      </c>
      <c r="T61" s="154">
        <v>7</v>
      </c>
      <c r="U61" s="155" t="s">
        <v>59</v>
      </c>
      <c r="V61" s="280">
        <v>0</v>
      </c>
      <c r="W61" s="281">
        <v>0</v>
      </c>
      <c r="X61" s="154">
        <v>23</v>
      </c>
      <c r="Y61" s="155" t="s">
        <v>59</v>
      </c>
      <c r="Z61" s="280">
        <v>0</v>
      </c>
      <c r="AA61" s="281">
        <v>0</v>
      </c>
      <c r="AB61" s="267">
        <f t="shared" si="37"/>
        <v>36</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O_00.0096.000096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O_00.0096.000096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359.86935974712901</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O_00.0096.000096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O_00.0096.000096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1962</v>
      </c>
      <c r="J25" s="151" t="s">
        <v>425</v>
      </c>
      <c r="K25" s="151">
        <v>1962</v>
      </c>
      <c r="L25" s="151">
        <v>110</v>
      </c>
      <c r="M25" s="151">
        <v>110</v>
      </c>
      <c r="N25" s="151" t="s">
        <v>425</v>
      </c>
      <c r="O25" s="151" t="s">
        <v>425</v>
      </c>
      <c r="P25" s="244">
        <v>2019</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1963</v>
      </c>
      <c r="J26" s="151" t="s">
        <v>425</v>
      </c>
      <c r="K26" s="151">
        <v>1963</v>
      </c>
      <c r="L26" s="151">
        <v>110</v>
      </c>
      <c r="M26" s="151">
        <v>110</v>
      </c>
      <c r="N26" s="151" t="s">
        <v>425</v>
      </c>
      <c r="O26" s="151" t="s">
        <v>425</v>
      </c>
      <c r="P26" s="151">
        <v>2019</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1963</v>
      </c>
      <c r="J27" s="151" t="s">
        <v>425</v>
      </c>
      <c r="K27" s="151">
        <v>1963</v>
      </c>
      <c r="L27" s="151">
        <v>110</v>
      </c>
      <c r="M27" s="151">
        <v>110</v>
      </c>
      <c r="N27" s="151" t="s">
        <v>425</v>
      </c>
      <c r="O27" s="151" t="s">
        <v>425</v>
      </c>
      <c r="P27" s="151">
        <v>2022</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1962</v>
      </c>
      <c r="J28" s="151" t="s">
        <v>425</v>
      </c>
      <c r="K28" s="151">
        <v>1962</v>
      </c>
      <c r="L28" s="151">
        <v>110</v>
      </c>
      <c r="M28" s="151">
        <v>110</v>
      </c>
      <c r="N28" s="151" t="s">
        <v>425</v>
      </c>
      <c r="O28" s="151" t="s">
        <v>425</v>
      </c>
      <c r="P28" s="151">
        <v>2015</v>
      </c>
      <c r="Q28" s="151" t="s">
        <v>529</v>
      </c>
      <c r="R28" s="151" t="s">
        <v>530</v>
      </c>
      <c r="S28" s="151" t="s">
        <v>425</v>
      </c>
      <c r="T28" s="151" t="s">
        <v>425</v>
      </c>
    </row>
    <row r="29" spans="1:20" s="152" customFormat="1" ht="112.5" customHeight="1" x14ac:dyDescent="0.25">
      <c r="A29" s="151">
        <v>5</v>
      </c>
      <c r="B29" s="151" t="s">
        <v>520</v>
      </c>
      <c r="C29" s="151" t="s">
        <v>520</v>
      </c>
      <c r="D29" s="151" t="s">
        <v>382</v>
      </c>
      <c r="E29" s="151" t="s">
        <v>526</v>
      </c>
      <c r="F29" s="151" t="s">
        <v>527</v>
      </c>
      <c r="G29" s="151" t="s">
        <v>534</v>
      </c>
      <c r="H29" s="151" t="s">
        <v>534</v>
      </c>
      <c r="I29" s="151">
        <v>1962</v>
      </c>
      <c r="J29" s="151" t="s">
        <v>425</v>
      </c>
      <c r="K29" s="151">
        <v>1962</v>
      </c>
      <c r="L29" s="151">
        <v>110</v>
      </c>
      <c r="M29" s="151">
        <v>110</v>
      </c>
      <c r="N29" s="151" t="s">
        <v>425</v>
      </c>
      <c r="O29" s="151" t="s">
        <v>425</v>
      </c>
      <c r="P29" s="151">
        <v>2020</v>
      </c>
      <c r="Q29" s="151" t="s">
        <v>529</v>
      </c>
      <c r="R29" s="151" t="s">
        <v>530</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O_00.0096.000096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O_00.0096.000096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O_00.0096.000096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O_00.0096.000096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F34" sqref="F3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O_00.0096.000096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47451</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47421</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46569</v>
      </c>
      <c r="D35" s="255">
        <v>47451</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46600</v>
      </c>
      <c r="D37" s="255">
        <v>47421</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47207</v>
      </c>
      <c r="E39" s="255" t="s">
        <v>425</v>
      </c>
      <c r="F39" s="255" t="s">
        <v>425</v>
      </c>
      <c r="G39" s="263" t="s">
        <v>425</v>
      </c>
      <c r="H39" s="263" t="s">
        <v>425</v>
      </c>
      <c r="I39" s="257" t="s">
        <v>425</v>
      </c>
      <c r="J39" s="257" t="s">
        <v>425</v>
      </c>
    </row>
    <row r="40" spans="1:10" x14ac:dyDescent="0.25">
      <c r="A40" s="262" t="s">
        <v>480</v>
      </c>
      <c r="B40" s="258" t="s">
        <v>481</v>
      </c>
      <c r="C40" s="255">
        <v>46508</v>
      </c>
      <c r="D40" s="255">
        <v>47421</v>
      </c>
      <c r="E40" s="255" t="s">
        <v>425</v>
      </c>
      <c r="F40" s="255" t="s">
        <v>425</v>
      </c>
      <c r="G40" s="263" t="s">
        <v>425</v>
      </c>
      <c r="H40" s="263" t="s">
        <v>425</v>
      </c>
      <c r="I40" s="257" t="s">
        <v>425</v>
      </c>
      <c r="J40" s="257" t="s">
        <v>425</v>
      </c>
    </row>
    <row r="41" spans="1:10" x14ac:dyDescent="0.25">
      <c r="A41" s="252">
        <v>3</v>
      </c>
      <c r="B41" s="254" t="s">
        <v>482</v>
      </c>
      <c r="C41" s="255">
        <v>46508</v>
      </c>
      <c r="D41" s="255">
        <v>47476</v>
      </c>
      <c r="E41" s="255" t="s">
        <v>425</v>
      </c>
      <c r="F41" s="255" t="s">
        <v>425</v>
      </c>
      <c r="G41" s="261" t="s">
        <v>425</v>
      </c>
      <c r="H41" s="261" t="s">
        <v>425</v>
      </c>
      <c r="I41" s="252" t="s">
        <v>425</v>
      </c>
      <c r="J41" s="252" t="s">
        <v>425</v>
      </c>
    </row>
    <row r="42" spans="1:10" x14ac:dyDescent="0.25">
      <c r="A42" s="257" t="s">
        <v>483</v>
      </c>
      <c r="B42" s="258" t="s">
        <v>484</v>
      </c>
      <c r="C42" s="255">
        <v>46508</v>
      </c>
      <c r="D42" s="255">
        <v>47270</v>
      </c>
      <c r="E42" s="255" t="s">
        <v>425</v>
      </c>
      <c r="F42" s="255" t="s">
        <v>425</v>
      </c>
      <c r="G42" s="263" t="s">
        <v>425</v>
      </c>
      <c r="H42" s="263" t="s">
        <v>425</v>
      </c>
      <c r="I42" s="257" t="s">
        <v>425</v>
      </c>
      <c r="J42" s="257" t="s">
        <v>425</v>
      </c>
    </row>
    <row r="43" spans="1:10" x14ac:dyDescent="0.25">
      <c r="A43" s="257" t="s">
        <v>485</v>
      </c>
      <c r="B43" s="258" t="s">
        <v>486</v>
      </c>
      <c r="C43" s="255">
        <v>46539</v>
      </c>
      <c r="D43" s="255">
        <v>47452</v>
      </c>
      <c r="E43" s="255" t="s">
        <v>425</v>
      </c>
      <c r="F43" s="255" t="s">
        <v>425</v>
      </c>
      <c r="G43" s="263" t="s">
        <v>425</v>
      </c>
      <c r="H43" s="263" t="s">
        <v>425</v>
      </c>
      <c r="I43" s="257" t="s">
        <v>425</v>
      </c>
      <c r="J43" s="257" t="s">
        <v>425</v>
      </c>
    </row>
    <row r="44" spans="1:10" x14ac:dyDescent="0.25">
      <c r="A44" s="257" t="s">
        <v>487</v>
      </c>
      <c r="B44" s="258" t="s">
        <v>488</v>
      </c>
      <c r="C44" s="255">
        <v>46539</v>
      </c>
      <c r="D44" s="255">
        <v>47452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47476</v>
      </c>
      <c r="E47" s="255" t="s">
        <v>425</v>
      </c>
      <c r="F47" s="255" t="s">
        <v>425</v>
      </c>
      <c r="G47" s="263" t="s">
        <v>425</v>
      </c>
      <c r="H47" s="263" t="s">
        <v>425</v>
      </c>
      <c r="I47" s="257" t="s">
        <v>425</v>
      </c>
      <c r="J47" s="257" t="s">
        <v>425</v>
      </c>
    </row>
    <row r="48" spans="1:10" x14ac:dyDescent="0.25">
      <c r="A48" s="252">
        <v>4</v>
      </c>
      <c r="B48" s="254" t="s">
        <v>495</v>
      </c>
      <c r="C48" s="255">
        <v>46731</v>
      </c>
      <c r="D48" s="255">
        <v>47482</v>
      </c>
      <c r="E48" s="255" t="s">
        <v>425</v>
      </c>
      <c r="F48" s="255" t="s">
        <v>425</v>
      </c>
      <c r="G48" s="261" t="s">
        <v>425</v>
      </c>
      <c r="H48" s="261" t="s">
        <v>425</v>
      </c>
      <c r="I48" s="252" t="s">
        <v>425</v>
      </c>
      <c r="J48" s="252" t="s">
        <v>425</v>
      </c>
    </row>
    <row r="49" spans="1:10" x14ac:dyDescent="0.25">
      <c r="A49" s="257" t="s">
        <v>496</v>
      </c>
      <c r="B49" s="258" t="s">
        <v>497</v>
      </c>
      <c r="C49" s="255">
        <v>46731</v>
      </c>
      <c r="D49" s="255">
        <v>47480</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2024-11-14T09:47:46Z</dcterms:modified>
</cp:coreProperties>
</file>