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xr:revisionPtr revIDLastSave="0" documentId="13_ncr:1_{1C0A4D13-32B4-4E90-B469-D79708DFD765}" xr6:coauthVersionLast="47" xr6:coauthVersionMax="47" xr10:uidLastSave="{00000000-0000-0000-0000-000000000000}"/>
  <bookViews>
    <workbookView xWindow="30360" yWindow="1560" windowWidth="26580" windowHeight="14175" xr2:uid="{00000000-000D-0000-FFFF-FFFF00000000}"/>
  </bookViews>
  <sheets>
    <sheet name="14квПп" sheetId="1" r:id="rId1"/>
  </sheets>
  <definedNames>
    <definedName name="_xlnm._FilterDatabase" localSheetId="0" hidden="1">'14квПп'!$A$20:$AI$138</definedName>
    <definedName name="Z_500C2F4F_1743_499A_A051_20565DBF52B2_.wvu.PrintArea" localSheetId="0" hidden="1">'14квПп'!$A$1:$AH$138</definedName>
    <definedName name="_xlnm.Print_Area" localSheetId="0">'14квПп'!$A$1:$AH$137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108" i="1" l="1"/>
  <c r="AB108" i="1"/>
  <c r="Z108" i="1"/>
  <c r="Y108" i="1"/>
  <c r="X108" i="1"/>
  <c r="W108" i="1"/>
  <c r="U108" i="1"/>
  <c r="T108" i="1"/>
  <c r="M104" i="1"/>
  <c r="K104" i="1"/>
  <c r="J104" i="1"/>
  <c r="N103" i="1"/>
  <c r="M103" i="1"/>
  <c r="L103" i="1"/>
  <c r="K103" i="1"/>
  <c r="J103" i="1"/>
  <c r="N102" i="1"/>
  <c r="M102" i="1"/>
  <c r="K102" i="1"/>
  <c r="J102" i="1"/>
  <c r="N101" i="1"/>
  <c r="M101" i="1"/>
  <c r="L101" i="1"/>
  <c r="K101" i="1"/>
  <c r="J101" i="1"/>
  <c r="N100" i="1"/>
  <c r="M100" i="1"/>
  <c r="L100" i="1"/>
  <c r="K100" i="1"/>
  <c r="J100" i="1"/>
  <c r="N99" i="1"/>
  <c r="M99" i="1"/>
  <c r="L99" i="1"/>
  <c r="J99" i="1"/>
  <c r="N98" i="1"/>
  <c r="M98" i="1"/>
  <c r="L98" i="1"/>
  <c r="K98" i="1"/>
  <c r="N59" i="1"/>
  <c r="L59" i="1"/>
  <c r="K59" i="1"/>
  <c r="J59" i="1"/>
  <c r="N58" i="1"/>
  <c r="M58" i="1"/>
  <c r="L58" i="1"/>
  <c r="K58" i="1"/>
  <c r="J58" i="1"/>
  <c r="N57" i="1"/>
  <c r="M57" i="1"/>
  <c r="K57" i="1"/>
  <c r="J57" i="1"/>
  <c r="AH108" i="1"/>
  <c r="AG108" i="1"/>
  <c r="AF108" i="1"/>
  <c r="AE108" i="1"/>
  <c r="AD108" i="1"/>
  <c r="AA108" i="1"/>
  <c r="S108" i="1"/>
  <c r="R108" i="1"/>
  <c r="Q108" i="1"/>
  <c r="P108" i="1"/>
  <c r="O108" i="1"/>
  <c r="J98" i="1"/>
  <c r="K99" i="1"/>
  <c r="L102" i="1"/>
  <c r="L104" i="1"/>
  <c r="N104" i="1"/>
  <c r="L57" i="1"/>
  <c r="M59" i="1"/>
  <c r="V108" i="1"/>
  <c r="I108" i="1" l="1"/>
  <c r="H108" i="1"/>
  <c r="G108" i="1"/>
  <c r="F108" i="1"/>
  <c r="E108" i="1"/>
  <c r="F26" i="1" l="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E26" i="1"/>
  <c r="F30"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E30" i="1"/>
  <c r="F34"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E34" i="1"/>
  <c r="F37" i="1"/>
  <c r="G37" i="1"/>
  <c r="H37" i="1"/>
  <c r="I37" i="1"/>
  <c r="J37" i="1"/>
  <c r="K37" i="1"/>
  <c r="L37" i="1"/>
  <c r="M37" i="1"/>
  <c r="N37" i="1"/>
  <c r="O37" i="1"/>
  <c r="P37" i="1"/>
  <c r="Q37" i="1"/>
  <c r="R37" i="1"/>
  <c r="S37" i="1"/>
  <c r="T37" i="1"/>
  <c r="U37" i="1"/>
  <c r="V37" i="1"/>
  <c r="W37" i="1"/>
  <c r="X37" i="1"/>
  <c r="Y37" i="1"/>
  <c r="Z37" i="1"/>
  <c r="AA37" i="1"/>
  <c r="AB37" i="1"/>
  <c r="AC37" i="1"/>
  <c r="AD37" i="1"/>
  <c r="AE37" i="1"/>
  <c r="AF37" i="1"/>
  <c r="AG37" i="1"/>
  <c r="AH37" i="1"/>
  <c r="E37" i="1"/>
  <c r="AD48" i="1"/>
  <c r="AD46" i="1" s="1"/>
  <c r="AE48" i="1"/>
  <c r="AE46" i="1" s="1"/>
  <c r="AF48" i="1"/>
  <c r="AF46" i="1" s="1"/>
  <c r="AG48" i="1"/>
  <c r="AG46" i="1" s="1"/>
  <c r="AH48" i="1"/>
  <c r="AH46" i="1" s="1"/>
  <c r="AD62" i="1"/>
  <c r="AE62" i="1"/>
  <c r="AF62" i="1"/>
  <c r="AG62" i="1"/>
  <c r="AH62" i="1"/>
  <c r="AD65" i="1"/>
  <c r="AE65" i="1"/>
  <c r="AF65" i="1"/>
  <c r="AG65" i="1"/>
  <c r="AH65" i="1"/>
  <c r="AD106" i="1"/>
  <c r="AE106" i="1"/>
  <c r="AF106" i="1"/>
  <c r="AG106" i="1"/>
  <c r="AH106" i="1"/>
  <c r="AD111" i="1"/>
  <c r="AD110" i="1" s="1"/>
  <c r="AE111" i="1"/>
  <c r="AE110" i="1" s="1"/>
  <c r="AF111" i="1"/>
  <c r="AF110" i="1" s="1"/>
  <c r="AG111" i="1"/>
  <c r="AG110" i="1" s="1"/>
  <c r="AH111" i="1"/>
  <c r="AH110" i="1" s="1"/>
  <c r="F120" i="1"/>
  <c r="G120" i="1"/>
  <c r="H120" i="1"/>
  <c r="I120" i="1"/>
  <c r="J120" i="1"/>
  <c r="K120" i="1"/>
  <c r="L120" i="1"/>
  <c r="M120" i="1"/>
  <c r="N120" i="1"/>
  <c r="O120" i="1"/>
  <c r="P120" i="1"/>
  <c r="Q120" i="1"/>
  <c r="R120" i="1"/>
  <c r="S120" i="1"/>
  <c r="T120" i="1"/>
  <c r="U120" i="1"/>
  <c r="V120" i="1"/>
  <c r="W120" i="1"/>
  <c r="X120" i="1"/>
  <c r="Y120" i="1"/>
  <c r="Z120" i="1"/>
  <c r="AA120" i="1"/>
  <c r="AB120" i="1"/>
  <c r="AC120" i="1"/>
  <c r="AD120" i="1"/>
  <c r="AE120" i="1"/>
  <c r="AF120" i="1"/>
  <c r="AG120" i="1"/>
  <c r="AH120" i="1"/>
  <c r="E120" i="1"/>
  <c r="F123" i="1"/>
  <c r="F24" i="1" s="1"/>
  <c r="G123" i="1"/>
  <c r="G24" i="1" s="1"/>
  <c r="H123" i="1"/>
  <c r="H24" i="1" s="1"/>
  <c r="I123" i="1"/>
  <c r="I24" i="1" s="1"/>
  <c r="J123" i="1"/>
  <c r="J24" i="1" s="1"/>
  <c r="K123" i="1"/>
  <c r="K24" i="1" s="1"/>
  <c r="L123" i="1"/>
  <c r="L24" i="1" s="1"/>
  <c r="M123" i="1"/>
  <c r="M24" i="1" s="1"/>
  <c r="N123" i="1"/>
  <c r="N24" i="1" s="1"/>
  <c r="O123" i="1"/>
  <c r="O24" i="1" s="1"/>
  <c r="P123" i="1"/>
  <c r="P24" i="1" s="1"/>
  <c r="Q123" i="1"/>
  <c r="Q24" i="1" s="1"/>
  <c r="R123" i="1"/>
  <c r="R24" i="1" s="1"/>
  <c r="S123" i="1"/>
  <c r="S24" i="1" s="1"/>
  <c r="T123" i="1"/>
  <c r="T24" i="1" s="1"/>
  <c r="U123" i="1"/>
  <c r="U24" i="1" s="1"/>
  <c r="V123" i="1"/>
  <c r="V24" i="1" s="1"/>
  <c r="W123" i="1"/>
  <c r="W24" i="1" s="1"/>
  <c r="X123" i="1"/>
  <c r="X24" i="1" s="1"/>
  <c r="Y123" i="1"/>
  <c r="Y24" i="1" s="1"/>
  <c r="Z123" i="1"/>
  <c r="Z24" i="1" s="1"/>
  <c r="AA123" i="1"/>
  <c r="AA24" i="1" s="1"/>
  <c r="AB123" i="1"/>
  <c r="AB24" i="1" s="1"/>
  <c r="AC123" i="1"/>
  <c r="AC24" i="1" s="1"/>
  <c r="AD123" i="1"/>
  <c r="AD24" i="1" s="1"/>
  <c r="AE123" i="1"/>
  <c r="AE24" i="1" s="1"/>
  <c r="AF123" i="1"/>
  <c r="AF24" i="1" s="1"/>
  <c r="AG123" i="1"/>
  <c r="AG24" i="1" s="1"/>
  <c r="AH123" i="1"/>
  <c r="AH24" i="1" s="1"/>
  <c r="E123" i="1"/>
  <c r="E24" i="1" s="1"/>
  <c r="AD126" i="1"/>
  <c r="AD25" i="1" s="1"/>
  <c r="AE126" i="1"/>
  <c r="AE25" i="1" s="1"/>
  <c r="AF126" i="1"/>
  <c r="AF25" i="1" s="1"/>
  <c r="AG126" i="1"/>
  <c r="AG25" i="1" s="1"/>
  <c r="AH126" i="1"/>
  <c r="AH25" i="1" s="1"/>
  <c r="AD130" i="1"/>
  <c r="AD27" i="1" s="1"/>
  <c r="AE130" i="1"/>
  <c r="AE27" i="1" s="1"/>
  <c r="AF130" i="1"/>
  <c r="AF27" i="1" s="1"/>
  <c r="AG130" i="1"/>
  <c r="AG27" i="1" s="1"/>
  <c r="AH130" i="1"/>
  <c r="AH27" i="1" s="1"/>
  <c r="AH61" i="1" l="1"/>
  <c r="AH60" i="1" s="1"/>
  <c r="AH23" i="1" s="1"/>
  <c r="AD61" i="1"/>
  <c r="AD60" i="1" s="1"/>
  <c r="AD23" i="1" s="1"/>
  <c r="AF29" i="1"/>
  <c r="AF22" i="1" s="1"/>
  <c r="AF61" i="1"/>
  <c r="AF60" i="1" s="1"/>
  <c r="AF23" i="1" s="1"/>
  <c r="AG61" i="1"/>
  <c r="AG60" i="1" s="1"/>
  <c r="AG23" i="1" s="1"/>
  <c r="AE61" i="1"/>
  <c r="AE60" i="1" s="1"/>
  <c r="AE23" i="1" s="1"/>
  <c r="AG29" i="1"/>
  <c r="AG22" i="1" s="1"/>
  <c r="AE29" i="1"/>
  <c r="AH29" i="1"/>
  <c r="AD29" i="1"/>
  <c r="I111" i="1"/>
  <c r="I110" i="1" s="1"/>
  <c r="H111" i="1"/>
  <c r="H110" i="1" s="1"/>
  <c r="G111" i="1"/>
  <c r="G110" i="1" s="1"/>
  <c r="F111" i="1"/>
  <c r="F110" i="1" s="1"/>
  <c r="E111" i="1" l="1"/>
  <c r="E110" i="1" s="1"/>
  <c r="AG21" i="1"/>
  <c r="H126" i="1"/>
  <c r="H25" i="1" s="1"/>
  <c r="AF21" i="1"/>
  <c r="F62" i="1"/>
  <c r="AG28" i="1"/>
  <c r="F48" i="1"/>
  <c r="F46" i="1" s="1"/>
  <c r="F29" i="1" s="1"/>
  <c r="F22" i="1" s="1"/>
  <c r="H62" i="1"/>
  <c r="F65" i="1"/>
  <c r="E106" i="1"/>
  <c r="I106" i="1"/>
  <c r="F126" i="1"/>
  <c r="F25" i="1" s="1"/>
  <c r="H130" i="1"/>
  <c r="H27" i="1" s="1"/>
  <c r="E62" i="1"/>
  <c r="I62" i="1"/>
  <c r="F106" i="1"/>
  <c r="G126" i="1"/>
  <c r="G25" i="1" s="1"/>
  <c r="AD22" i="1"/>
  <c r="AD21" i="1" s="1"/>
  <c r="AD28" i="1"/>
  <c r="AF28" i="1"/>
  <c r="AH22" i="1"/>
  <c r="AH21" i="1" s="1"/>
  <c r="AH28" i="1"/>
  <c r="AE22" i="1"/>
  <c r="AE21" i="1" s="1"/>
  <c r="AE28" i="1"/>
  <c r="G48" i="1"/>
  <c r="G46" i="1" s="1"/>
  <c r="G29" i="1" s="1"/>
  <c r="G65" i="1"/>
  <c r="E130" i="1"/>
  <c r="E27" i="1" s="1"/>
  <c r="I130" i="1"/>
  <c r="I27" i="1" s="1"/>
  <c r="H48" i="1"/>
  <c r="H46" i="1" s="1"/>
  <c r="H29" i="1" s="1"/>
  <c r="H65" i="1"/>
  <c r="G106" i="1"/>
  <c r="F130" i="1"/>
  <c r="F27" i="1" s="1"/>
  <c r="E48" i="1"/>
  <c r="E46" i="1" s="1"/>
  <c r="E29" i="1" s="1"/>
  <c r="I48" i="1"/>
  <c r="I46" i="1" s="1"/>
  <c r="I29" i="1" s="1"/>
  <c r="G62" i="1"/>
  <c r="E65" i="1"/>
  <c r="I65" i="1"/>
  <c r="H106" i="1"/>
  <c r="E126" i="1"/>
  <c r="E25" i="1" s="1"/>
  <c r="I126" i="1"/>
  <c r="I25" i="1" s="1"/>
  <c r="G130" i="1"/>
  <c r="G27" i="1" s="1"/>
  <c r="V111" i="1"/>
  <c r="V110" i="1" s="1"/>
  <c r="AA111" i="1"/>
  <c r="AA110" i="1" s="1"/>
  <c r="Q111" i="1"/>
  <c r="Q110" i="1" s="1"/>
  <c r="AB111" i="1"/>
  <c r="AB110" i="1" s="1"/>
  <c r="R111" i="1"/>
  <c r="R110" i="1" s="1"/>
  <c r="W111" i="1"/>
  <c r="W110" i="1" s="1"/>
  <c r="Y106" i="1"/>
  <c r="U126" i="1"/>
  <c r="U25" i="1" s="1"/>
  <c r="Y111" i="1"/>
  <c r="Y110" i="1" s="1"/>
  <c r="T111" i="1"/>
  <c r="T110" i="1" s="1"/>
  <c r="O111" i="1"/>
  <c r="O110" i="1" s="1"/>
  <c r="AC111" i="1"/>
  <c r="AC110" i="1" s="1"/>
  <c r="X111" i="1"/>
  <c r="X110" i="1" s="1"/>
  <c r="V62" i="1"/>
  <c r="Z111" i="1"/>
  <c r="Z110" i="1" s="1"/>
  <c r="U111" i="1"/>
  <c r="U110" i="1" s="1"/>
  <c r="P111" i="1"/>
  <c r="P110" i="1" s="1"/>
  <c r="T126" i="1"/>
  <c r="T25" i="1" s="1"/>
  <c r="AC126" i="1"/>
  <c r="AC25" i="1" s="1"/>
  <c r="L128" i="1" l="1"/>
  <c r="AB106" i="1"/>
  <c r="F61" i="1"/>
  <c r="F60" i="1" s="1"/>
  <c r="S106" i="1"/>
  <c r="T106" i="1"/>
  <c r="AC106" i="1"/>
  <c r="N70" i="1"/>
  <c r="M67" i="1"/>
  <c r="K55" i="1"/>
  <c r="J53" i="1"/>
  <c r="J78" i="1"/>
  <c r="W106" i="1"/>
  <c r="L79" i="1"/>
  <c r="K135" i="1"/>
  <c r="J132" i="1"/>
  <c r="M105" i="1"/>
  <c r="L95" i="1"/>
  <c r="K92" i="1"/>
  <c r="J89" i="1"/>
  <c r="N85" i="1"/>
  <c r="M83" i="1"/>
  <c r="L69" i="1"/>
  <c r="J81" i="1"/>
  <c r="N67" i="1"/>
  <c r="I61" i="1"/>
  <c r="I60" i="1" s="1"/>
  <c r="I23" i="1" s="1"/>
  <c r="K76" i="1"/>
  <c r="E61" i="1"/>
  <c r="E60" i="1" s="1"/>
  <c r="E23" i="1" s="1"/>
  <c r="X126" i="1"/>
  <c r="X25" i="1" s="1"/>
  <c r="AA62" i="1"/>
  <c r="X65" i="1"/>
  <c r="T48" i="1"/>
  <c r="T46" i="1" s="1"/>
  <c r="T29" i="1" s="1"/>
  <c r="T22" i="1" s="1"/>
  <c r="AB126" i="1"/>
  <c r="AB25" i="1" s="1"/>
  <c r="AA106" i="1"/>
  <c r="AC62" i="1"/>
  <c r="G61" i="1"/>
  <c r="G60" i="1" s="1"/>
  <c r="G23" i="1" s="1"/>
  <c r="O126" i="1"/>
  <c r="O25" i="1" s="1"/>
  <c r="P126" i="1"/>
  <c r="P25" i="1" s="1"/>
  <c r="H61" i="1"/>
  <c r="H60" i="1" s="1"/>
  <c r="H23" i="1" s="1"/>
  <c r="I22" i="1"/>
  <c r="G22" i="1"/>
  <c r="L53" i="1"/>
  <c r="L76" i="1"/>
  <c r="E22" i="1"/>
  <c r="H22" i="1"/>
  <c r="X130" i="1"/>
  <c r="X27" i="1" s="1"/>
  <c r="U65" i="1"/>
  <c r="R62" i="1"/>
  <c r="V130" i="1"/>
  <c r="V27" i="1" s="1"/>
  <c r="S65" i="1"/>
  <c r="Y65" i="1"/>
  <c r="X48" i="1"/>
  <c r="X46" i="1" s="1"/>
  <c r="X29" i="1" s="1"/>
  <c r="O48" i="1"/>
  <c r="O46" i="1" s="1"/>
  <c r="O29" i="1" s="1"/>
  <c r="U130" i="1"/>
  <c r="U27" i="1" s="1"/>
  <c r="W65" i="1"/>
  <c r="P62" i="1"/>
  <c r="R48" i="1"/>
  <c r="R46" i="1" s="1"/>
  <c r="R29" i="1" s="1"/>
  <c r="X106" i="1"/>
  <c r="Z48" i="1"/>
  <c r="Z46" i="1" s="1"/>
  <c r="Z29" i="1" s="1"/>
  <c r="S130" i="1"/>
  <c r="S27" i="1" s="1"/>
  <c r="Y130" i="1"/>
  <c r="Y27" i="1" s="1"/>
  <c r="Q126" i="1"/>
  <c r="Q25" i="1" s="1"/>
  <c r="P106" i="1"/>
  <c r="AA65" i="1"/>
  <c r="O62" i="1"/>
  <c r="P65" i="1"/>
  <c r="AB62" i="1"/>
  <c r="O65" i="1"/>
  <c r="P130" i="1"/>
  <c r="P27" i="1" s="1"/>
  <c r="R65" i="1"/>
  <c r="U48" i="1"/>
  <c r="U46" i="1" s="1"/>
  <c r="U29" i="1" s="1"/>
  <c r="V65" i="1"/>
  <c r="V61" i="1" s="1"/>
  <c r="K136" i="1"/>
  <c r="J133" i="1"/>
  <c r="N127" i="1"/>
  <c r="S126" i="1"/>
  <c r="S25" i="1" s="1"/>
  <c r="M109" i="1"/>
  <c r="M108" i="1" s="1"/>
  <c r="R106" i="1"/>
  <c r="N86" i="1"/>
  <c r="AC65" i="1"/>
  <c r="L63" i="1"/>
  <c r="Q62" i="1"/>
  <c r="M50" i="1"/>
  <c r="N49" i="1"/>
  <c r="S48" i="1"/>
  <c r="S46" i="1" s="1"/>
  <c r="S29" i="1" s="1"/>
  <c r="Y48" i="1"/>
  <c r="Y46" i="1" s="1"/>
  <c r="Y29" i="1" s="1"/>
  <c r="M135" i="1"/>
  <c r="N87" i="1"/>
  <c r="N71" i="1"/>
  <c r="J136" i="1"/>
  <c r="N132" i="1"/>
  <c r="Z130" i="1"/>
  <c r="Z27" i="1" s="1"/>
  <c r="M127" i="1"/>
  <c r="R126" i="1"/>
  <c r="R25" i="1" s="1"/>
  <c r="N112" i="1"/>
  <c r="N111" i="1" s="1"/>
  <c r="N110" i="1" s="1"/>
  <c r="S111" i="1"/>
  <c r="S110" i="1" s="1"/>
  <c r="L109" i="1"/>
  <c r="L108" i="1" s="1"/>
  <c r="Q106" i="1"/>
  <c r="K96" i="1"/>
  <c r="J93" i="1"/>
  <c r="N89" i="1"/>
  <c r="M86" i="1"/>
  <c r="L84" i="1"/>
  <c r="N76" i="1"/>
  <c r="L71" i="1"/>
  <c r="K68" i="1"/>
  <c r="AB65" i="1"/>
  <c r="J64" i="1"/>
  <c r="U62" i="1"/>
  <c r="N55" i="1"/>
  <c r="M53" i="1"/>
  <c r="L50" i="1"/>
  <c r="W48" i="1"/>
  <c r="W46" i="1" s="1"/>
  <c r="W29" i="1" s="1"/>
  <c r="N68" i="1"/>
  <c r="N54" i="1"/>
  <c r="L49" i="1"/>
  <c r="Q48" i="1"/>
  <c r="Q46" i="1" s="1"/>
  <c r="Q29" i="1" s="1"/>
  <c r="M131" i="1"/>
  <c r="R130" i="1"/>
  <c r="R27" i="1" s="1"/>
  <c r="Z126" i="1"/>
  <c r="Z25" i="1" s="1"/>
  <c r="J95" i="1"/>
  <c r="K86" i="1"/>
  <c r="N74" i="1"/>
  <c r="K56" i="1"/>
  <c r="L137" i="1"/>
  <c r="M136" i="1"/>
  <c r="L133" i="1"/>
  <c r="AC130" i="1"/>
  <c r="AC27" i="1" s="1"/>
  <c r="K128" i="1"/>
  <c r="V126" i="1"/>
  <c r="V25" i="1" s="1"/>
  <c r="U106" i="1"/>
  <c r="N96" i="1"/>
  <c r="M93" i="1"/>
  <c r="L90" i="1"/>
  <c r="K87" i="1"/>
  <c r="N81" i="1"/>
  <c r="L77" i="1"/>
  <c r="K74" i="1"/>
  <c r="K71" i="1"/>
  <c r="N63" i="1"/>
  <c r="S62" i="1"/>
  <c r="T62" i="1"/>
  <c r="K137" i="1"/>
  <c r="J128" i="1"/>
  <c r="K94" i="1"/>
  <c r="N78" i="1"/>
  <c r="K70" i="1"/>
  <c r="Z65" i="1"/>
  <c r="M54" i="1"/>
  <c r="Q130" i="1"/>
  <c r="Q27" i="1" s="1"/>
  <c r="AA48" i="1"/>
  <c r="AA46" i="1" s="1"/>
  <c r="AA29" i="1" s="1"/>
  <c r="W130" i="1"/>
  <c r="W27" i="1" s="1"/>
  <c r="T130" i="1"/>
  <c r="T27" i="1" s="1"/>
  <c r="J137" i="1"/>
  <c r="AA130" i="1"/>
  <c r="AA27" i="1" s="1"/>
  <c r="L96" i="1"/>
  <c r="K93" i="1"/>
  <c r="J90" i="1"/>
  <c r="M84" i="1"/>
  <c r="L81" i="1"/>
  <c r="N133" i="1"/>
  <c r="M128" i="1"/>
  <c r="Y126" i="1"/>
  <c r="Y25" i="1" s="1"/>
  <c r="K97" i="1"/>
  <c r="J94" i="1"/>
  <c r="N90" i="1"/>
  <c r="M87" i="1"/>
  <c r="K82" i="1"/>
  <c r="T65" i="1"/>
  <c r="AC48" i="1"/>
  <c r="AC46" i="1" s="1"/>
  <c r="AC29" i="1" s="1"/>
  <c r="K90" i="1"/>
  <c r="M81" i="1"/>
  <c r="W126" i="1"/>
  <c r="W25" i="1" s="1"/>
  <c r="V106" i="1"/>
  <c r="M77" i="1"/>
  <c r="L74" i="1"/>
  <c r="K72" i="1"/>
  <c r="J69" i="1"/>
  <c r="N64" i="1"/>
  <c r="Z62" i="1"/>
  <c r="M56" i="1"/>
  <c r="K51" i="1"/>
  <c r="AB48" i="1"/>
  <c r="AB46" i="1" s="1"/>
  <c r="AB29" i="1" s="1"/>
  <c r="L70" i="1"/>
  <c r="J51" i="1"/>
  <c r="V48" i="1"/>
  <c r="V46" i="1" s="1"/>
  <c r="V29" i="1" s="1"/>
  <c r="J134" i="1"/>
  <c r="AB130" i="1"/>
  <c r="AB27" i="1" s="1"/>
  <c r="J109" i="1"/>
  <c r="J108" i="1" s="1"/>
  <c r="O106" i="1"/>
  <c r="M88" i="1"/>
  <c r="L73" i="1"/>
  <c r="K49" i="1"/>
  <c r="P48" i="1"/>
  <c r="P46" i="1" s="1"/>
  <c r="P29" i="1" s="1"/>
  <c r="K134" i="1"/>
  <c r="J131" i="1"/>
  <c r="O130" i="1"/>
  <c r="O27" i="1" s="1"/>
  <c r="AA126" i="1"/>
  <c r="AA25" i="1" s="1"/>
  <c r="Z106" i="1"/>
  <c r="M97" i="1"/>
  <c r="L94" i="1"/>
  <c r="K91" i="1"/>
  <c r="J88" i="1"/>
  <c r="M82" i="1"/>
  <c r="L80" i="1"/>
  <c r="J75" i="1"/>
  <c r="N72" i="1"/>
  <c r="L66" i="1"/>
  <c r="Q65" i="1"/>
  <c r="X62" i="1"/>
  <c r="Y62" i="1"/>
  <c r="M55" i="1"/>
  <c r="K50" i="1"/>
  <c r="L132" i="1"/>
  <c r="M96" i="1"/>
  <c r="J87" i="1"/>
  <c r="W62" i="1"/>
  <c r="N137" i="1"/>
  <c r="K78" i="1"/>
  <c r="L68" i="1"/>
  <c r="L97" i="1"/>
  <c r="K53" i="1"/>
  <c r="M79" i="1"/>
  <c r="J71" i="1"/>
  <c r="J54" i="1"/>
  <c r="N53" i="1"/>
  <c r="K80" i="1"/>
  <c r="K81" i="1"/>
  <c r="M134" i="1"/>
  <c r="L131" i="1"/>
  <c r="K112" i="1"/>
  <c r="K111" i="1" s="1"/>
  <c r="K110" i="1" s="1"/>
  <c r="J105" i="1"/>
  <c r="N94" i="1"/>
  <c r="M91" i="1"/>
  <c r="L88" i="1"/>
  <c r="K85" i="1"/>
  <c r="J83" i="1"/>
  <c r="N80" i="1"/>
  <c r="J80" i="1"/>
  <c r="N77" i="1"/>
  <c r="M74" i="1"/>
  <c r="L72" i="1"/>
  <c r="K69" i="1"/>
  <c r="J66" i="1"/>
  <c r="N56" i="1"/>
  <c r="L51" i="1"/>
  <c r="N128" i="1"/>
  <c r="M92" i="1"/>
  <c r="J84" i="1"/>
  <c r="L64" i="1"/>
  <c r="N50" i="1"/>
  <c r="M137" i="1"/>
  <c r="N136" i="1"/>
  <c r="L134" i="1"/>
  <c r="M133" i="1"/>
  <c r="K131" i="1"/>
  <c r="J112" i="1"/>
  <c r="N97" i="1"/>
  <c r="J97" i="1"/>
  <c r="M94" i="1"/>
  <c r="N93" i="1"/>
  <c r="L91" i="1"/>
  <c r="M90" i="1"/>
  <c r="K88" i="1"/>
  <c r="L87" i="1"/>
  <c r="J85" i="1"/>
  <c r="N82" i="1"/>
  <c r="J82" i="1"/>
  <c r="M80" i="1"/>
  <c r="L78" i="1"/>
  <c r="K75" i="1"/>
  <c r="J73" i="1"/>
  <c r="N69" i="1"/>
  <c r="M66" i="1"/>
  <c r="J52" i="1"/>
  <c r="J72" i="1"/>
  <c r="M64" i="1"/>
  <c r="M52" i="1"/>
  <c r="L136" i="1"/>
  <c r="N109" i="1"/>
  <c r="N108" i="1" s="1"/>
  <c r="J91" i="1"/>
  <c r="L82" i="1"/>
  <c r="J67" i="1"/>
  <c r="M51" i="1"/>
  <c r="J79" i="1"/>
  <c r="N75" i="1"/>
  <c r="M73" i="1"/>
  <c r="J68" i="1"/>
  <c r="L56" i="1"/>
  <c r="N51" i="1"/>
  <c r="N134" i="1"/>
  <c r="L89" i="1"/>
  <c r="J74" i="1"/>
  <c r="M72" i="1"/>
  <c r="M63" i="1"/>
  <c r="L52" i="1"/>
  <c r="J77" i="1"/>
  <c r="M71" i="1"/>
  <c r="K64" i="1"/>
  <c r="J56" i="1"/>
  <c r="L55" i="1"/>
  <c r="L135" i="1"/>
  <c r="K132" i="1"/>
  <c r="J127" i="1"/>
  <c r="N105" i="1"/>
  <c r="M95" i="1"/>
  <c r="L92" i="1"/>
  <c r="K89" i="1"/>
  <c r="J86" i="1"/>
  <c r="N83" i="1"/>
  <c r="M78" i="1"/>
  <c r="L75" i="1"/>
  <c r="K73" i="1"/>
  <c r="J70" i="1"/>
  <c r="N66" i="1"/>
  <c r="L54" i="1"/>
  <c r="K52" i="1"/>
  <c r="J49" i="1"/>
  <c r="K133" i="1"/>
  <c r="N95" i="1"/>
  <c r="L85" i="1"/>
  <c r="M75" i="1"/>
  <c r="M68" i="1"/>
  <c r="K79" i="1"/>
  <c r="J76" i="1"/>
  <c r="N73" i="1"/>
  <c r="M70" i="1"/>
  <c r="L67" i="1"/>
  <c r="K63" i="1"/>
  <c r="J55" i="1"/>
  <c r="K54" i="1"/>
  <c r="N52" i="1"/>
  <c r="M49" i="1"/>
  <c r="K67" i="1"/>
  <c r="K127" i="1"/>
  <c r="L93" i="1"/>
  <c r="N84" i="1"/>
  <c r="K77" i="1"/>
  <c r="N135" i="1"/>
  <c r="J135" i="1"/>
  <c r="M132" i="1"/>
  <c r="N131" i="1"/>
  <c r="L127" i="1"/>
  <c r="M112" i="1"/>
  <c r="M111" i="1" s="1"/>
  <c r="M110" i="1" s="1"/>
  <c r="K109" i="1"/>
  <c r="K108" i="1" s="1"/>
  <c r="L105" i="1"/>
  <c r="J96" i="1"/>
  <c r="K95" i="1"/>
  <c r="N92" i="1"/>
  <c r="J92" i="1"/>
  <c r="M89" i="1"/>
  <c r="N88" i="1"/>
  <c r="L86" i="1"/>
  <c r="M85" i="1"/>
  <c r="K84" i="1"/>
  <c r="L83" i="1"/>
  <c r="N79" i="1"/>
  <c r="M76" i="1"/>
  <c r="M69" i="1"/>
  <c r="J63" i="1"/>
  <c r="L112" i="1"/>
  <c r="L111" i="1" s="1"/>
  <c r="L110" i="1" s="1"/>
  <c r="K105" i="1"/>
  <c r="N91" i="1"/>
  <c r="K83" i="1"/>
  <c r="K66" i="1"/>
  <c r="J50" i="1"/>
  <c r="J111" i="1" l="1"/>
  <c r="J110" i="1" s="1"/>
  <c r="J106" i="1"/>
  <c r="X61" i="1"/>
  <c r="X60" i="1" s="1"/>
  <c r="X23" i="1" s="1"/>
  <c r="AC61" i="1"/>
  <c r="AC60" i="1" s="1"/>
  <c r="AC23" i="1" s="1"/>
  <c r="J126" i="1"/>
  <c r="J25" i="1" s="1"/>
  <c r="I21" i="1"/>
  <c r="U61" i="1"/>
  <c r="U60" i="1" s="1"/>
  <c r="U23" i="1" s="1"/>
  <c r="I28" i="1"/>
  <c r="Y61" i="1"/>
  <c r="Y60" i="1" s="1"/>
  <c r="Y23" i="1" s="1"/>
  <c r="AA61" i="1"/>
  <c r="AA60" i="1" s="1"/>
  <c r="AA23" i="1" s="1"/>
  <c r="Z61" i="1"/>
  <c r="Z60" i="1" s="1"/>
  <c r="L126" i="1"/>
  <c r="L25" i="1" s="1"/>
  <c r="E28" i="1"/>
  <c r="E21" i="1"/>
  <c r="J62" i="1"/>
  <c r="G28" i="1"/>
  <c r="V60" i="1"/>
  <c r="V23" i="1" s="1"/>
  <c r="H21" i="1"/>
  <c r="G21" i="1"/>
  <c r="K106" i="1"/>
  <c r="P22" i="1"/>
  <c r="AC22" i="1"/>
  <c r="S61" i="1"/>
  <c r="S60" i="1" s="1"/>
  <c r="S23" i="1" s="1"/>
  <c r="U22" i="1"/>
  <c r="X22" i="1"/>
  <c r="F23" i="1"/>
  <c r="F21" i="1" s="1"/>
  <c r="F28" i="1"/>
  <c r="W22" i="1"/>
  <c r="R22" i="1"/>
  <c r="N106" i="1"/>
  <c r="N62" i="1"/>
  <c r="L106" i="1"/>
  <c r="M126" i="1"/>
  <c r="M25" i="1" s="1"/>
  <c r="Y22" i="1"/>
  <c r="Q61" i="1"/>
  <c r="Q60" i="1" s="1"/>
  <c r="Q23" i="1" s="1"/>
  <c r="Z22" i="1"/>
  <c r="H28" i="1"/>
  <c r="AA22" i="1"/>
  <c r="Q22" i="1"/>
  <c r="O22" i="1"/>
  <c r="K65" i="1"/>
  <c r="K126" i="1"/>
  <c r="K25" i="1" s="1"/>
  <c r="V22" i="1"/>
  <c r="AB22" i="1"/>
  <c r="S22" i="1"/>
  <c r="J130" i="1"/>
  <c r="J27" i="1" s="1"/>
  <c r="AB61" i="1"/>
  <c r="AB60" i="1" s="1"/>
  <c r="AB28" i="1" s="1"/>
  <c r="R61" i="1"/>
  <c r="R60" i="1" s="1"/>
  <c r="R23" i="1" s="1"/>
  <c r="N130" i="1"/>
  <c r="N27" i="1" s="1"/>
  <c r="M48" i="1"/>
  <c r="M46" i="1" s="1"/>
  <c r="M29" i="1" s="1"/>
  <c r="K62" i="1"/>
  <c r="M62" i="1"/>
  <c r="L62" i="1"/>
  <c r="M106" i="1"/>
  <c r="K130" i="1"/>
  <c r="K27" i="1" s="1"/>
  <c r="L130" i="1"/>
  <c r="L27" i="1" s="1"/>
  <c r="J65" i="1"/>
  <c r="L65" i="1"/>
  <c r="T61" i="1"/>
  <c r="T60" i="1" s="1"/>
  <c r="N48" i="1"/>
  <c r="N46" i="1" s="1"/>
  <c r="N29" i="1" s="1"/>
  <c r="O61" i="1"/>
  <c r="O60" i="1" s="1"/>
  <c r="O23" i="1" s="1"/>
  <c r="M130" i="1"/>
  <c r="M27" i="1" s="1"/>
  <c r="J48" i="1"/>
  <c r="J46" i="1" s="1"/>
  <c r="J29" i="1" s="1"/>
  <c r="N65" i="1"/>
  <c r="M65" i="1"/>
  <c r="W61" i="1"/>
  <c r="W60" i="1" s="1"/>
  <c r="W23" i="1" s="1"/>
  <c r="K48" i="1"/>
  <c r="K46" i="1" s="1"/>
  <c r="K29" i="1" s="1"/>
  <c r="L48" i="1"/>
  <c r="L46" i="1" s="1"/>
  <c r="L29" i="1" s="1"/>
  <c r="N126" i="1"/>
  <c r="N25" i="1" s="1"/>
  <c r="P61" i="1"/>
  <c r="P60" i="1" s="1"/>
  <c r="P28" i="1" s="1"/>
  <c r="X21" i="1" l="1"/>
  <c r="X28" i="1"/>
  <c r="AA21" i="1"/>
  <c r="Y28" i="1"/>
  <c r="Y21" i="1"/>
  <c r="AC21" i="1"/>
  <c r="AC28" i="1"/>
  <c r="O21" i="1"/>
  <c r="U21" i="1"/>
  <c r="V28" i="1"/>
  <c r="N61" i="1"/>
  <c r="N60" i="1" s="1"/>
  <c r="N23" i="1" s="1"/>
  <c r="AA28" i="1"/>
  <c r="Q21" i="1"/>
  <c r="J61" i="1"/>
  <c r="J60" i="1" s="1"/>
  <c r="J23" i="1" s="1"/>
  <c r="S21" i="1"/>
  <c r="W21" i="1"/>
  <c r="V21" i="1"/>
  <c r="R21" i="1"/>
  <c r="S28" i="1"/>
  <c r="Q28" i="1"/>
  <c r="R28" i="1"/>
  <c r="U28" i="1"/>
  <c r="K61" i="1"/>
  <c r="K60" i="1" s="1"/>
  <c r="K23" i="1" s="1"/>
  <c r="T23" i="1"/>
  <c r="T21" i="1" s="1"/>
  <c r="T28" i="1"/>
  <c r="N22" i="1"/>
  <c r="Z23" i="1"/>
  <c r="Z21" i="1" s="1"/>
  <c r="L22" i="1"/>
  <c r="W28" i="1"/>
  <c r="M22" i="1"/>
  <c r="O28" i="1"/>
  <c r="P23" i="1"/>
  <c r="P21" i="1" s="1"/>
  <c r="K22" i="1"/>
  <c r="J22" i="1"/>
  <c r="AB23" i="1"/>
  <c r="AB21" i="1" s="1"/>
  <c r="Z28" i="1"/>
  <c r="M61" i="1"/>
  <c r="M60" i="1" s="1"/>
  <c r="M28" i="1" s="1"/>
  <c r="L61" i="1"/>
  <c r="L60" i="1" s="1"/>
  <c r="L23" i="1" s="1"/>
  <c r="N28" i="1" l="1"/>
  <c r="J21" i="1"/>
  <c r="N21" i="1"/>
  <c r="K28" i="1"/>
  <c r="J28" i="1"/>
  <c r="K21" i="1"/>
  <c r="L21" i="1"/>
  <c r="M23" i="1"/>
  <c r="M21" i="1" s="1"/>
  <c r="L28" i="1"/>
</calcChain>
</file>

<file path=xl/sharedStrings.xml><?xml version="1.0" encoding="utf-8"?>
<sst xmlns="http://schemas.openxmlformats.org/spreadsheetml/2006/main" count="552" uniqueCount="289">
  <si>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</si>
  <si>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</si>
  <si>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</si>
  <si>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</si>
  <si>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</si>
  <si>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</si>
  <si>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</si>
  <si>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</si>
  <si>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</si>
  <si>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План</t>
  </si>
  <si>
    <t>Факт</t>
  </si>
  <si>
    <t xml:space="preserve">Всего </t>
  </si>
  <si>
    <t>Всего</t>
  </si>
  <si>
    <t>I квартал</t>
  </si>
  <si>
    <t>II квартал</t>
  </si>
  <si>
    <t>III квартал</t>
  </si>
  <si>
    <t>IV квартал</t>
  </si>
  <si>
    <t>МВ×А</t>
  </si>
  <si>
    <t>Мвар</t>
  </si>
  <si>
    <t>км ЛЭП</t>
  </si>
  <si>
    <t>МВт</t>
  </si>
  <si>
    <t>5.1.</t>
  </si>
  <si>
    <t>5.2.</t>
  </si>
  <si>
    <t>5.3.</t>
  </si>
  <si>
    <t>5.4.</t>
  </si>
  <si>
    <t>5.5.</t>
  </si>
  <si>
    <t>6.1.</t>
  </si>
  <si>
    <t>6.2.</t>
  </si>
  <si>
    <t>6.3.</t>
  </si>
  <si>
    <t>6.4.</t>
  </si>
  <si>
    <t>6.5.</t>
  </si>
  <si>
    <t>7.1.</t>
  </si>
  <si>
    <t>7.2.</t>
  </si>
  <si>
    <t>7.3.</t>
  </si>
  <si>
    <t>7.4.</t>
  </si>
  <si>
    <t>7.5.</t>
  </si>
  <si>
    <t>8.1.</t>
  </si>
  <si>
    <t>8.2.</t>
  </si>
  <si>
    <t>8.3.</t>
  </si>
  <si>
    <t>8.4.</t>
  </si>
  <si>
    <t>8.5.</t>
  </si>
  <si>
    <t>9.1.</t>
  </si>
  <si>
    <t>9.2.</t>
  </si>
  <si>
    <t>9.3.</t>
  </si>
  <si>
    <t>9.4.</t>
  </si>
  <si>
    <t>9.5.</t>
  </si>
  <si>
    <t>10.1.</t>
  </si>
  <si>
    <t>10.2.</t>
  </si>
  <si>
    <t>10.3.</t>
  </si>
  <si>
    <t>10.4.</t>
  </si>
  <si>
    <t>10.5.</t>
  </si>
  <si>
    <t>ВСЕГО по инвестиционной программе, в том числе:</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</si>
  <si>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</si>
  <si>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</si>
  <si>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</si>
  <si>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</si>
  <si>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</si>
  <si>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</si>
  <si>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</si>
  <si>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</si>
  <si>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</si>
  <si>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</si>
  <si>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</si>
  <si>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</si>
  <si>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</si>
  <si>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</si>
  <si>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</si>
  <si>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</si>
  <si>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</si>
  <si>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</si>
  <si>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</si>
  <si>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</si>
  <si>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</si>
  <si>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</si>
  <si>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</si>
  <si>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</si>
  <si>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</si>
  <si>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</si>
  <si>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</si>
  <si>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</si>
  <si>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</si>
  <si>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</si>
  <si>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</si>
  <si>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</si>
  <si>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</si>
  <si>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</si>
  <si>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</si>
  <si>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</si>
  <si>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</si>
  <si>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</si>
  <si>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</si>
  <si>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</si>
  <si>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</si>
  <si>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</si>
  <si>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</si>
  <si>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</si>
  <si>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</si>
  <si>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</si>
  <si>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</si>
  <si>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</si>
  <si>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</si>
  <si>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</si>
  <si>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</si>
  <si>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нд</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</si>
  <si>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</si>
  <si>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</si>
  <si>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</si>
  <si>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</si>
  <si>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</si>
  <si>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</si>
  <si>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</si>
  <si>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</si>
  <si>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</si>
  <si>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</si>
  <si>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</si>
  <si>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</si>
  <si>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</si>
  <si>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</si>
  <si>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</si>
  <si>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</si>
  <si>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</si>
  <si>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</si>
  <si>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</si>
  <si>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</si>
  <si>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</si>
  <si>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Наименование инвестиционного проекта (группы инвестиционных проектов)</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</si>
  <si>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</si>
  <si>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</si>
  <si>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</si>
  <si>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</si>
  <si>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</si>
  <si>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</si>
  <si>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</si>
  <si>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</si>
  <si>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</si>
  <si>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</si>
  <si>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</si>
  <si>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</si>
  <si>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</si>
  <si>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</si>
  <si>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</si>
  <si>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</si>
  <si>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</si>
  <si>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</si>
  <si>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</si>
  <si>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</si>
  <si>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</si>
  <si>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</si>
  <si>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</si>
  <si>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</si>
  <si>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</si>
  <si>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</si>
  <si>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</si>
  <si>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</si>
  <si>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</si>
  <si>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</si>
  <si>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</si>
  <si>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</si>
  <si>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</si>
  <si>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</si>
  <si>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</si>
  <si>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</si>
  <si>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</si>
  <si>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</si>
  <si>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</si>
  <si>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</si>
  <si>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</si>
  <si>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</si>
  <si>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</si>
  <si>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</si>
  <si>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</si>
  <si>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</si>
  <si>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</si>
  <si>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</si>
  <si>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</si>
  <si>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</si>
  <si>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</si>
  <si>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</si>
  <si>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</si>
  <si>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</si>
  <si>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</si>
  <si>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</si>
  <si>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</si>
  <si>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</si>
  <si>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</si>
  <si>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</si>
  <si>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</si>
  <si>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</si>
  <si>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</si>
  <si>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</si>
  <si>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</si>
  <si>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</si>
  <si>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</si>
  <si>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</si>
  <si>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</si>
  <si>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</si>
  <si>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</si>
  <si>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</si>
  <si>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</si>
  <si>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</si>
  <si>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</si>
  <si>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</si>
  <si>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</si>
  <si>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</si>
  <si>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</si>
  <si>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</si>
  <si>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</si>
  <si>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</si>
  <si>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</si>
  <si>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</si>
  <si>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</si>
  <si>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</si>
  <si>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</si>
  <si>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</si>
  <si>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</si>
  <si>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</si>
  <si>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</si>
  <si>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</si>
  <si>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</si>
  <si>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</si>
  <si>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</si>
  <si>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</si>
  <si>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</si>
  <si>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</si>
  <si>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</si>
  <si>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</si>
  <si>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</si>
  <si>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</si>
  <si>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t>шт.</t>
  </si>
  <si>
    <r>
      <t xml:space="preserve">Отчет о реализации инвестиционной программы </t>
    </r>
    <r>
      <rPr>
        <u/>
        <sz val="14"/>
        <rFont val="Times New Roman"/>
        <family val="1"/>
        <charset val="204"/>
      </rPr>
      <t>Акционерное общество "Электромагистраль"</t>
    </r>
  </si>
  <si>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</si>
  <si>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</si>
  <si>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</si>
  <si>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</si>
  <si>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</si>
  <si>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</si>
  <si>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</si>
  <si>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</si>
  <si>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</si>
  <si>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</si>
  <si>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</si>
  <si>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</si>
  <si>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</si>
  <si>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</si>
  <si>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</si>
  <si>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</si>
  <si>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</si>
  <si>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</si>
  <si>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</si>
  <si>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</si>
  <si>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</si>
  <si>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</si>
  <si>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</si>
  <si>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</si>
  <si>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</si>
  <si>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N_00.0075.000075</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</si>
  <si>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</si>
  <si>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Модернизация ПА на ПС 220 кВ Тулинская (установка шкафа УПАСК ПРМ - 1 шт.) для ТП АО «РЭС»</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</si>
  <si>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</si>
  <si>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</si>
  <si>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</si>
  <si>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</si>
  <si>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</si>
  <si>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Год раскрытия информации: 2024 год</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</si>
  <si>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2024 году</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</si>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</sst>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р_._-;\-* #,##0.00_р_._-;_-* &quot;-&quot;??_р_._-;_-@_-"/>
    <numFmt numFmtId="165" formatCode="#,##0_ ;\-#,##0\ "/>
    <numFmt numFmtId="166" formatCode="_-* #,##0.00\ _р_._-;\-* #,##0.00\ _р_._-;_-* &quot;-&quot;??\ _р_._-;_-@_-"/>
    <numFmt numFmtId="167" formatCode="_-* #,##0.00\ _₽_-;\-* #,##0.00\ _₽_-;_-* &quot;-&quot;??\ _₽_-;_-@_-"/>
    <numFmt numFmtId="168" formatCode="#,##0.00_ ;\-#,##0.00\ "/>
    <numFmt numFmtId="169" formatCode="#,##0;\-#,##0;\-"/>
  </numFmts>
  <fonts count="30" x14ac:knownFonts="1">
    <font>
      <sz val="12"/>
      <name val="Times New Roman"/>
      <charset val="204"/>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name val="Times New Roman"/>
      <family val="1"/>
      <charset val="204"/>
    </font>
    <font>
      <sz val="14"/>
      <name val="Times New Roman"/>
      <family val="1"/>
      <charset val="204"/>
    </font>
    <font>
      <u/>
      <sz val="14"/>
      <name val="Times New Roman"/>
      <family val="1"/>
      <charset val="204"/>
    </font>
    <font>
      <b/>
      <sz val="12"/>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s>
  <cellStyleXfs count="583">
    <xf numFmtId="0" fontId="0" fillId="0" borderId="0"/>
    <xf numFmtId="0" fontId="2" fillId="0" borderId="0"/>
    <xf numFmtId="0" fontId="3" fillId="0" borderId="0"/>
    <xf numFmtId="0" fontId="2" fillId="0" borderId="0"/>
    <xf numFmtId="0" fontId="4" fillId="0" borderId="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6"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6" fillId="13"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7" fillId="0" borderId="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20" borderId="0" applyNumberFormat="0" applyBorder="0" applyAlignment="0" applyProtection="0"/>
    <xf numFmtId="0" fontId="8" fillId="8" borderId="11" applyNumberFormat="0" applyAlignment="0" applyProtection="0"/>
    <xf numFmtId="0" fontId="9" fillId="21" borderId="12" applyNumberFormat="0" applyAlignment="0" applyProtection="0"/>
    <xf numFmtId="0" fontId="10" fillId="21" borderId="11" applyNumberFormat="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0" borderId="16" applyNumberFormat="0" applyFill="0" applyAlignment="0" applyProtection="0"/>
    <xf numFmtId="0" fontId="15" fillId="22" borderId="17" applyNumberFormat="0" applyAlignment="0" applyProtection="0"/>
    <xf numFmtId="0" fontId="16" fillId="0" borderId="0" applyNumberFormat="0" applyFill="0" applyBorder="0" applyAlignment="0" applyProtection="0"/>
    <xf numFmtId="0" fontId="17" fillId="23" borderId="0" applyNumberFormat="0" applyBorder="0" applyAlignment="0" applyProtection="0"/>
    <xf numFmtId="0" fontId="2" fillId="0" borderId="0"/>
    <xf numFmtId="0" fontId="18" fillId="0" borderId="0"/>
    <xf numFmtId="0" fontId="19" fillId="0" borderId="0"/>
    <xf numFmtId="0" fontId="19" fillId="0" borderId="0"/>
    <xf numFmtId="0" fontId="2" fillId="0" borderId="0"/>
    <xf numFmtId="0" fontId="18" fillId="0" borderId="0"/>
    <xf numFmtId="0" fontId="2"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4" borderId="0" applyNumberFormat="0" applyBorder="0" applyAlignment="0" applyProtection="0"/>
    <xf numFmtId="0" fontId="21" fillId="0" borderId="0" applyNumberFormat="0" applyFill="0" applyBorder="0" applyAlignment="0" applyProtection="0"/>
    <xf numFmtId="0" fontId="5" fillId="24" borderId="18" applyNumberFormat="0" applyFont="0" applyAlignment="0" applyProtection="0"/>
    <xf numFmtId="9" fontId="18" fillId="0" borderId="0" applyFont="0" applyFill="0" applyBorder="0" applyAlignment="0" applyProtection="0"/>
    <xf numFmtId="9" fontId="2" fillId="0" borderId="0" applyFont="0" applyFill="0" applyBorder="0" applyAlignment="0" applyProtection="0"/>
    <xf numFmtId="0" fontId="22" fillId="0" borderId="19" applyNumberFormat="0" applyFill="0" applyAlignment="0" applyProtection="0"/>
    <xf numFmtId="0" fontId="23" fillId="0" borderId="0"/>
    <xf numFmtId="0" fontId="24"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0" fontId="25" fillId="5" borderId="0" applyNumberFormat="0" applyBorder="0" applyAlignment="0" applyProtection="0"/>
    <xf numFmtId="43" fontId="26" fillId="0" borderId="0" applyFont="0" applyFill="0" applyBorder="0" applyAlignment="0" applyProtection="0"/>
    <xf numFmtId="43" fontId="2" fillId="0" borderId="0" applyFont="0" applyFill="0" applyBorder="0" applyAlignment="0" applyProtection="0"/>
  </cellStyleXfs>
  <cellXfs count="67">
    <xf numFmtId="0" fontId="0" fillId="0" borderId="0" xfId="0"/>
    <xf numFmtId="0" fontId="2" fillId="0" borderId="0" xfId="1" applyFont="1"/>
    <xf numFmtId="0" fontId="2" fillId="0" borderId="0" xfId="1" applyFont="1" applyFill="1"/>
    <xf numFmtId="0" fontId="27" fillId="0" borderId="0" xfId="1" applyFont="1" applyAlignment="1">
      <alignment horizontal="right" vertical="center"/>
    </xf>
    <xf numFmtId="0" fontId="27" fillId="0" borderId="0" xfId="1" applyFont="1" applyAlignment="1">
      <alignment horizontal="right"/>
    </xf>
    <xf numFmtId="0" fontId="2" fillId="0" borderId="0" xfId="1" applyFont="1" applyBorder="1" applyAlignment="1">
      <alignment vertical="center"/>
    </xf>
    <xf numFmtId="0" fontId="2" fillId="0" borderId="0" xfId="1" applyFont="1" applyBorder="1"/>
    <xf numFmtId="0" fontId="27" fillId="0" borderId="0" xfId="1" applyFont="1" applyFill="1" applyBorder="1" applyAlignment="1">
      <alignment horizontal="center"/>
    </xf>
    <xf numFmtId="0" fontId="2" fillId="0" borderId="0" xfId="2" applyFont="1" applyAlignment="1">
      <alignment horizontal="center" vertical="center"/>
    </xf>
    <xf numFmtId="0" fontId="27" fillId="0" borderId="1" xfId="3" applyFont="1" applyFill="1" applyBorder="1" applyAlignment="1"/>
    <xf numFmtId="0" fontId="2" fillId="0" borderId="3" xfId="4" applyFont="1" applyFill="1" applyBorder="1" applyAlignment="1">
      <alignment horizontal="center" vertical="center" textRotation="90" wrapText="1"/>
    </xf>
    <xf numFmtId="0" fontId="2" fillId="0" borderId="3" xfId="0" applyFont="1" applyFill="1" applyBorder="1" applyAlignment="1">
      <alignment horizontal="center" vertical="center" textRotation="90" wrapText="1"/>
    </xf>
    <xf numFmtId="0" fontId="2" fillId="2" borderId="3" xfId="4" applyFont="1" applyFill="1" applyBorder="1" applyAlignment="1">
      <alignment horizontal="center" vertical="center"/>
    </xf>
    <xf numFmtId="0" fontId="2" fillId="0" borderId="3" xfId="4" applyFont="1" applyFill="1" applyBorder="1" applyAlignment="1">
      <alignment horizontal="center" vertical="center"/>
    </xf>
    <xf numFmtId="49" fontId="29" fillId="25" borderId="3" xfId="2" applyNumberFormat="1" applyFont="1" applyFill="1" applyBorder="1" applyAlignment="1">
      <alignment horizontal="center" vertical="center"/>
    </xf>
    <xf numFmtId="0" fontId="29" fillId="25" borderId="3" xfId="2" applyFont="1" applyFill="1" applyBorder="1" applyAlignment="1">
      <alignment horizontal="left" vertical="center" wrapText="1"/>
    </xf>
    <xf numFmtId="0" fontId="29" fillId="25" borderId="3" xfId="1" applyFont="1" applyFill="1" applyBorder="1" applyAlignment="1">
      <alignment horizontal="center" vertical="center"/>
    </xf>
    <xf numFmtId="43" fontId="29" fillId="25" borderId="3" xfId="581" applyFont="1" applyFill="1" applyBorder="1" applyAlignment="1">
      <alignment horizontal="center" vertical="center"/>
    </xf>
    <xf numFmtId="49" fontId="29" fillId="26" borderId="3" xfId="2" applyNumberFormat="1" applyFont="1" applyFill="1" applyBorder="1" applyAlignment="1">
      <alignment horizontal="center" vertical="center"/>
    </xf>
    <xf numFmtId="0" fontId="29" fillId="26" borderId="3" xfId="2" applyFont="1" applyFill="1" applyBorder="1" applyAlignment="1">
      <alignment horizontal="left" vertical="center" wrapText="1"/>
    </xf>
    <xf numFmtId="0" fontId="29" fillId="26" borderId="3" xfId="1" applyFont="1" applyFill="1" applyBorder="1" applyAlignment="1">
      <alignment horizontal="center" vertical="center"/>
    </xf>
    <xf numFmtId="43" fontId="29" fillId="26" borderId="3" xfId="581" applyFont="1" applyFill="1" applyBorder="1" applyAlignment="1">
      <alignment horizontal="center" vertical="center"/>
    </xf>
    <xf numFmtId="49" fontId="29" fillId="27" borderId="3" xfId="2" applyNumberFormat="1" applyFont="1" applyFill="1" applyBorder="1" applyAlignment="1">
      <alignment horizontal="center" vertical="center"/>
    </xf>
    <xf numFmtId="0" fontId="29" fillId="27" borderId="3" xfId="2" applyFont="1" applyFill="1" applyBorder="1" applyAlignment="1">
      <alignment horizontal="left" vertical="center" wrapText="1"/>
    </xf>
    <xf numFmtId="0" fontId="29" fillId="27" borderId="3" xfId="1" applyFont="1" applyFill="1" applyBorder="1" applyAlignment="1">
      <alignment horizontal="center" vertical="center"/>
    </xf>
    <xf numFmtId="43" fontId="29" fillId="27" borderId="3" xfId="581" applyFont="1" applyFill="1" applyBorder="1" applyAlignment="1">
      <alignment horizontal="center" vertical="center"/>
    </xf>
    <xf numFmtId="49" fontId="29" fillId="28" borderId="3" xfId="2" applyNumberFormat="1" applyFont="1" applyFill="1" applyBorder="1" applyAlignment="1">
      <alignment horizontal="center" vertical="center"/>
    </xf>
    <xf numFmtId="0" fontId="29" fillId="28" borderId="3" xfId="2" applyFont="1" applyFill="1" applyBorder="1" applyAlignment="1">
      <alignment horizontal="left" vertical="center" wrapText="1"/>
    </xf>
    <xf numFmtId="0" fontId="29" fillId="28" borderId="3" xfId="1" applyFont="1" applyFill="1" applyBorder="1" applyAlignment="1">
      <alignment horizontal="center" vertical="center"/>
    </xf>
    <xf numFmtId="43" fontId="29" fillId="28" borderId="3" xfId="581" applyFont="1" applyFill="1" applyBorder="1" applyAlignment="1">
      <alignment horizontal="center" vertical="center"/>
    </xf>
    <xf numFmtId="49" fontId="29" fillId="29" borderId="3" xfId="2" applyNumberFormat="1" applyFont="1" applyFill="1" applyBorder="1" applyAlignment="1">
      <alignment horizontal="center" vertical="center"/>
    </xf>
    <xf numFmtId="0" fontId="29" fillId="29" borderId="3" xfId="2" applyFont="1" applyFill="1" applyBorder="1" applyAlignment="1">
      <alignment horizontal="left" vertical="center" wrapText="1"/>
    </xf>
    <xf numFmtId="0" fontId="29" fillId="29" borderId="3" xfId="1" applyFont="1" applyFill="1" applyBorder="1" applyAlignment="1">
      <alignment horizontal="center" vertical="center"/>
    </xf>
    <xf numFmtId="43" fontId="29" fillId="29" borderId="3" xfId="581" applyFont="1" applyFill="1" applyBorder="1" applyAlignment="1">
      <alignment horizontal="center" vertical="center"/>
    </xf>
    <xf numFmtId="49" fontId="29" fillId="0" borderId="3" xfId="2" applyNumberFormat="1" applyFont="1" applyBorder="1" applyAlignment="1">
      <alignment horizontal="center" vertical="center"/>
    </xf>
    <xf numFmtId="0" fontId="29" fillId="0" borderId="3" xfId="2" applyFont="1" applyBorder="1" applyAlignment="1">
      <alignment horizontal="left" vertical="center" wrapText="1"/>
    </xf>
    <xf numFmtId="0" fontId="29" fillId="0" borderId="3" xfId="1" applyFont="1" applyBorder="1" applyAlignment="1">
      <alignment horizontal="center" vertical="center"/>
    </xf>
    <xf numFmtId="43" fontId="29" fillId="0" borderId="3" xfId="581" applyFont="1" applyBorder="1" applyAlignment="1">
      <alignment horizontal="center" vertical="center"/>
    </xf>
    <xf numFmtId="49" fontId="2" fillId="0" borderId="3" xfId="2" applyNumberFormat="1" applyFont="1" applyBorder="1" applyAlignment="1">
      <alignment horizontal="center" vertical="center"/>
    </xf>
    <xf numFmtId="0" fontId="2" fillId="0" borderId="3" xfId="2" applyFont="1" applyBorder="1" applyAlignment="1">
      <alignment horizontal="left" vertical="center" wrapText="1"/>
    </xf>
    <xf numFmtId="0" fontId="2" fillId="0" borderId="3" xfId="2" applyFont="1" applyBorder="1" applyAlignment="1">
      <alignment horizontal="center" vertical="center"/>
    </xf>
    <xf numFmtId="0" fontId="2" fillId="0" borderId="0" xfId="4" applyFont="1" applyFill="1" applyBorder="1" applyAlignment="1">
      <alignment horizontal="center" vertical="center"/>
    </xf>
    <xf numFmtId="0" fontId="2" fillId="0" borderId="3" xfId="1" applyFont="1" applyBorder="1" applyAlignment="1">
      <alignment horizontal="center" vertical="center"/>
    </xf>
    <xf numFmtId="43" fontId="2" fillId="0" borderId="3" xfId="581" applyFont="1" applyFill="1" applyBorder="1" applyAlignment="1">
      <alignment horizontal="center" vertical="center"/>
    </xf>
    <xf numFmtId="168" fontId="2" fillId="0" borderId="3" xfId="582" applyNumberFormat="1" applyFont="1" applyFill="1" applyBorder="1" applyAlignment="1">
      <alignment horizontal="center" vertical="center"/>
    </xf>
    <xf numFmtId="169" fontId="0" fillId="0" borderId="20" xfId="0" applyNumberFormat="1" applyBorder="1" applyAlignment="1">
      <alignment wrapText="1"/>
    </xf>
    <xf numFmtId="4" fontId="2" fillId="0" borderId="0" xfId="1" applyNumberFormat="1" applyFont="1"/>
    <xf numFmtId="0" fontId="2" fillId="0" borderId="0" xfId="4" applyFont="1" applyFill="1" applyBorder="1" applyAlignment="1">
      <alignment horizontal="left" vertical="center" wrapText="1"/>
    </xf>
    <xf numFmtId="0" fontId="2" fillId="0" borderId="3" xfId="4" applyFont="1" applyFill="1" applyBorder="1" applyAlignment="1">
      <alignment horizontal="center" vertical="center"/>
    </xf>
    <xf numFmtId="0" fontId="2" fillId="0" borderId="0" xfId="2" applyFont="1" applyAlignment="1">
      <alignment horizontal="center" vertical="center"/>
    </xf>
    <xf numFmtId="0" fontId="27" fillId="0" borderId="1" xfId="3" applyFont="1" applyFill="1" applyBorder="1" applyAlignment="1">
      <alignment horizontal="center"/>
    </xf>
    <xf numFmtId="0" fontId="2" fillId="2" borderId="2" xfId="4" applyFont="1" applyFill="1" applyBorder="1" applyAlignment="1">
      <alignment horizontal="center" vertical="center" wrapText="1"/>
    </xf>
    <xf numFmtId="0" fontId="2" fillId="2" borderId="7" xfId="4" applyFont="1" applyFill="1" applyBorder="1" applyAlignment="1">
      <alignment horizontal="center" vertical="center" wrapText="1"/>
    </xf>
    <xf numFmtId="0" fontId="2" fillId="2" borderId="10" xfId="4" applyFont="1" applyFill="1" applyBorder="1" applyAlignment="1">
      <alignment horizontal="center" vertical="center" wrapText="1"/>
    </xf>
    <xf numFmtId="0" fontId="2" fillId="2" borderId="3" xfId="4" applyFont="1" applyFill="1" applyBorder="1" applyAlignment="1">
      <alignment horizontal="center" vertical="center" wrapText="1"/>
    </xf>
    <xf numFmtId="0" fontId="2" fillId="0" borderId="4" xfId="4" applyFont="1" applyFill="1" applyBorder="1" applyAlignment="1">
      <alignment horizontal="center" vertical="center" wrapText="1"/>
    </xf>
    <xf numFmtId="0" fontId="2" fillId="0" borderId="5" xfId="4" applyFont="1" applyFill="1" applyBorder="1" applyAlignment="1">
      <alignment horizontal="center" vertical="center" wrapText="1"/>
    </xf>
    <xf numFmtId="0" fontId="2" fillId="0" borderId="6" xfId="4" applyFont="1" applyFill="1" applyBorder="1" applyAlignment="1">
      <alignment horizontal="center" vertical="center" wrapText="1"/>
    </xf>
    <xf numFmtId="0" fontId="2" fillId="0" borderId="8" xfId="4" applyFont="1" applyFill="1" applyBorder="1" applyAlignment="1">
      <alignment horizontal="center" vertical="center" wrapText="1"/>
    </xf>
    <xf numFmtId="0" fontId="2" fillId="0" borderId="1" xfId="4" applyFont="1" applyFill="1" applyBorder="1" applyAlignment="1">
      <alignment horizontal="center" vertical="center" wrapText="1"/>
    </xf>
    <xf numFmtId="0" fontId="2" fillId="0" borderId="9" xfId="4" applyFont="1" applyFill="1" applyBorder="1" applyAlignment="1">
      <alignment horizontal="center" vertical="center" wrapText="1"/>
    </xf>
    <xf numFmtId="0" fontId="27" fillId="0" borderId="0" xfId="2" applyFont="1" applyAlignment="1">
      <alignment horizontal="center" vertical="center"/>
    </xf>
    <xf numFmtId="0" fontId="27" fillId="0" borderId="0" xfId="1" applyFont="1" applyFill="1" applyBorder="1" applyAlignment="1">
      <alignment horizontal="center" vertical="center" wrapText="1"/>
    </xf>
    <xf numFmtId="0" fontId="27" fillId="0" borderId="0" xfId="1" applyFont="1" applyFill="1" applyAlignment="1">
      <alignment horizontal="center" wrapText="1"/>
    </xf>
    <xf numFmtId="0" fontId="27" fillId="0" borderId="0" xfId="0" applyFont="1" applyFill="1" applyAlignment="1">
      <alignment horizontal="center"/>
    </xf>
    <xf numFmtId="167" fontId="2" fillId="0" borderId="0" xfId="1" applyNumberFormat="1" applyFont="1" applyFill="1"/>
    <xf numFmtId="167" fontId="2" fillId="0" borderId="0" xfId="1" applyNumberFormat="1" applyFill="1"/>
  </cellXfs>
  <cellStyles count="583">
    <cellStyle name="20% - Акцент1 2" xfId="5" xr:uid="{00000000-0005-0000-0000-000000000000}"/>
    <cellStyle name="20% - Акцент2 2" xfId="6" xr:uid="{00000000-0005-0000-0000-000001000000}"/>
    <cellStyle name="20% - Акцент3 2" xfId="7" xr:uid="{00000000-0005-0000-0000-000002000000}"/>
    <cellStyle name="20% - Акцент4 2" xfId="8" xr:uid="{00000000-0005-0000-0000-000003000000}"/>
    <cellStyle name="20% - Акцент5 2" xfId="9" xr:uid="{00000000-0005-0000-0000-000004000000}"/>
    <cellStyle name="20% - Акцент6 2" xfId="10" xr:uid="{00000000-0005-0000-0000-000005000000}"/>
    <cellStyle name="40% - Акцент1 2" xfId="11" xr:uid="{00000000-0005-0000-0000-000006000000}"/>
    <cellStyle name="40% - Акцент2 2" xfId="12" xr:uid="{00000000-0005-0000-0000-000007000000}"/>
    <cellStyle name="40% - Акцент3 2" xfId="13" xr:uid="{00000000-0005-0000-0000-000008000000}"/>
    <cellStyle name="40% - Акцент4 2" xfId="14" xr:uid="{00000000-0005-0000-0000-000009000000}"/>
    <cellStyle name="40% - Акцент5 2" xfId="15" xr:uid="{00000000-0005-0000-0000-00000A000000}"/>
    <cellStyle name="40% - Акцент6 2" xfId="16" xr:uid="{00000000-0005-0000-0000-00000B000000}"/>
    <cellStyle name="60% - Акцент1 2" xfId="17" xr:uid="{00000000-0005-0000-0000-00000C000000}"/>
    <cellStyle name="60% - Акцент2 2" xfId="18" xr:uid="{00000000-0005-0000-0000-00000D000000}"/>
    <cellStyle name="60% - Акцент3 2" xfId="19" xr:uid="{00000000-0005-0000-0000-00000E000000}"/>
    <cellStyle name="60% - Акцент4 2" xfId="20" xr:uid="{00000000-0005-0000-0000-00000F000000}"/>
    <cellStyle name="60% - Акцент5 2" xfId="21" xr:uid="{00000000-0005-0000-0000-000010000000}"/>
    <cellStyle name="60% - Акцент6 2" xfId="22" xr:uid="{00000000-0005-0000-0000-000011000000}"/>
    <cellStyle name="Normal 2" xfId="23" xr:uid="{00000000-0005-0000-0000-000012000000}"/>
    <cellStyle name="Акцент1 2" xfId="24" xr:uid="{00000000-0005-0000-0000-000013000000}"/>
    <cellStyle name="Акцент2 2" xfId="25" xr:uid="{00000000-0005-0000-0000-000014000000}"/>
    <cellStyle name="Акцент3 2" xfId="26" xr:uid="{00000000-0005-0000-0000-000015000000}"/>
    <cellStyle name="Акцент4 2" xfId="27" xr:uid="{00000000-0005-0000-0000-000016000000}"/>
    <cellStyle name="Акцент5 2" xfId="28" xr:uid="{00000000-0005-0000-0000-000017000000}"/>
    <cellStyle name="Акцент6 2" xfId="29" xr:uid="{00000000-0005-0000-0000-000018000000}"/>
    <cellStyle name="Ввод  2" xfId="30" xr:uid="{00000000-0005-0000-0000-000019000000}"/>
    <cellStyle name="Вывод 2" xfId="31" xr:uid="{00000000-0005-0000-0000-00001A000000}"/>
    <cellStyle name="Вычисление 2" xfId="32" xr:uid="{00000000-0005-0000-0000-00001B000000}"/>
    <cellStyle name="Заголовок 1 2" xfId="33" xr:uid="{00000000-0005-0000-0000-00001C000000}"/>
    <cellStyle name="Заголовок 2 2" xfId="34" xr:uid="{00000000-0005-0000-0000-00001D000000}"/>
    <cellStyle name="Заголовок 3 2" xfId="35" xr:uid="{00000000-0005-0000-0000-00001E000000}"/>
    <cellStyle name="Заголовок 4 2" xfId="36" xr:uid="{00000000-0005-0000-0000-00001F000000}"/>
    <cellStyle name="Итог 2" xfId="37" xr:uid="{00000000-0005-0000-0000-000020000000}"/>
    <cellStyle name="Контрольная ячейка 2" xfId="38" xr:uid="{00000000-0005-0000-0000-000021000000}"/>
    <cellStyle name="Название 2" xfId="39" xr:uid="{00000000-0005-0000-0000-000022000000}"/>
    <cellStyle name="Нейтральный 2" xfId="40" xr:uid="{00000000-0005-0000-0000-000023000000}"/>
    <cellStyle name="Обычный" xfId="0" builtinId="0"/>
    <cellStyle name="Обычный 10" xfId="41" xr:uid="{00000000-0005-0000-0000-000025000000}"/>
    <cellStyle name="Обычный 12 2" xfId="42" xr:uid="{00000000-0005-0000-0000-000026000000}"/>
    <cellStyle name="Обычный 2" xfId="43" xr:uid="{00000000-0005-0000-0000-000027000000}"/>
    <cellStyle name="Обычный 2 26 2" xfId="44" xr:uid="{00000000-0005-0000-0000-000028000000}"/>
    <cellStyle name="Обычный 3" xfId="1" xr:uid="{00000000-0005-0000-0000-000029000000}"/>
    <cellStyle name="Обычный 3 2" xfId="45" xr:uid="{00000000-0005-0000-0000-00002A000000}"/>
    <cellStyle name="Обычный 3 2 2 2" xfId="46" xr:uid="{00000000-0005-0000-0000-00002B000000}"/>
    <cellStyle name="Обычный 3 21" xfId="47" xr:uid="{00000000-0005-0000-0000-00002C000000}"/>
    <cellStyle name="Обычный 4" xfId="48" xr:uid="{00000000-0005-0000-0000-00002D000000}"/>
    <cellStyle name="Обычный 4 2" xfId="49" xr:uid="{00000000-0005-0000-0000-00002E000000}"/>
    <cellStyle name="Обычный 5" xfId="4" xr:uid="{00000000-0005-0000-0000-00002F000000}"/>
    <cellStyle name="Обычный 6" xfId="50" xr:uid="{00000000-0005-0000-0000-000030000000}"/>
    <cellStyle name="Обычный 6 10" xfId="51" xr:uid="{00000000-0005-0000-0000-000031000000}"/>
    <cellStyle name="Обычный 6 11" xfId="52" xr:uid="{00000000-0005-0000-0000-000032000000}"/>
    <cellStyle name="Обычный 6 2" xfId="53" xr:uid="{00000000-0005-0000-0000-000033000000}"/>
    <cellStyle name="Обычный 6 2 10" xfId="54" xr:uid="{00000000-0005-0000-0000-000034000000}"/>
    <cellStyle name="Обычный 6 2 11" xfId="55" xr:uid="{00000000-0005-0000-0000-000035000000}"/>
    <cellStyle name="Обычный 6 2 12" xfId="56" xr:uid="{00000000-0005-0000-0000-000036000000}"/>
    <cellStyle name="Обычный 6 2 2" xfId="57" xr:uid="{00000000-0005-0000-0000-000037000000}"/>
    <cellStyle name="Обычный 6 2 2 10" xfId="58" xr:uid="{00000000-0005-0000-0000-000038000000}"/>
    <cellStyle name="Обычный 6 2 2 11" xfId="59" xr:uid="{00000000-0005-0000-0000-000039000000}"/>
    <cellStyle name="Обычный 6 2 2 2" xfId="60" xr:uid="{00000000-0005-0000-0000-00003A000000}"/>
    <cellStyle name="Обычный 6 2 2 2 2" xfId="61" xr:uid="{00000000-0005-0000-0000-00003B000000}"/>
    <cellStyle name="Обычный 6 2 2 2 2 2" xfId="62" xr:uid="{00000000-0005-0000-0000-00003C000000}"/>
    <cellStyle name="Обычный 6 2 2 2 2 2 2" xfId="63" xr:uid="{00000000-0005-0000-0000-00003D000000}"/>
    <cellStyle name="Обычный 6 2 2 2 2 2 2 2" xfId="64" xr:uid="{00000000-0005-0000-0000-00003E000000}"/>
    <cellStyle name="Обычный 6 2 2 2 2 2 2 3" xfId="65" xr:uid="{00000000-0005-0000-0000-00003F000000}"/>
    <cellStyle name="Обычный 6 2 2 2 2 2 3" xfId="66" xr:uid="{00000000-0005-0000-0000-000040000000}"/>
    <cellStyle name="Обычный 6 2 2 2 2 2 3 2" xfId="67" xr:uid="{00000000-0005-0000-0000-000041000000}"/>
    <cellStyle name="Обычный 6 2 2 2 2 2 3 3" xfId="68" xr:uid="{00000000-0005-0000-0000-000042000000}"/>
    <cellStyle name="Обычный 6 2 2 2 2 2 4" xfId="69" xr:uid="{00000000-0005-0000-0000-000043000000}"/>
    <cellStyle name="Обычный 6 2 2 2 2 2 5" xfId="70" xr:uid="{00000000-0005-0000-0000-000044000000}"/>
    <cellStyle name="Обычный 6 2 2 2 2 3" xfId="71" xr:uid="{00000000-0005-0000-0000-000045000000}"/>
    <cellStyle name="Обычный 6 2 2 2 2 3 2" xfId="72" xr:uid="{00000000-0005-0000-0000-000046000000}"/>
    <cellStyle name="Обычный 6 2 2 2 2 3 3" xfId="73" xr:uid="{00000000-0005-0000-0000-000047000000}"/>
    <cellStyle name="Обычный 6 2 2 2 2 4" xfId="74" xr:uid="{00000000-0005-0000-0000-000048000000}"/>
    <cellStyle name="Обычный 6 2 2 2 2 4 2" xfId="75" xr:uid="{00000000-0005-0000-0000-000049000000}"/>
    <cellStyle name="Обычный 6 2 2 2 2 4 3" xfId="76" xr:uid="{00000000-0005-0000-0000-00004A000000}"/>
    <cellStyle name="Обычный 6 2 2 2 2 5" xfId="77" xr:uid="{00000000-0005-0000-0000-00004B000000}"/>
    <cellStyle name="Обычный 6 2 2 2 2 6" xfId="78" xr:uid="{00000000-0005-0000-0000-00004C000000}"/>
    <cellStyle name="Обычный 6 2 2 2 3" xfId="79" xr:uid="{00000000-0005-0000-0000-00004D000000}"/>
    <cellStyle name="Обычный 6 2 2 2 3 2" xfId="80" xr:uid="{00000000-0005-0000-0000-00004E000000}"/>
    <cellStyle name="Обычный 6 2 2 2 3 2 2" xfId="81" xr:uid="{00000000-0005-0000-0000-00004F000000}"/>
    <cellStyle name="Обычный 6 2 2 2 3 2 3" xfId="82" xr:uid="{00000000-0005-0000-0000-000050000000}"/>
    <cellStyle name="Обычный 6 2 2 2 3 3" xfId="83" xr:uid="{00000000-0005-0000-0000-000051000000}"/>
    <cellStyle name="Обычный 6 2 2 2 3 3 2" xfId="84" xr:uid="{00000000-0005-0000-0000-000052000000}"/>
    <cellStyle name="Обычный 6 2 2 2 3 3 3" xfId="85" xr:uid="{00000000-0005-0000-0000-000053000000}"/>
    <cellStyle name="Обычный 6 2 2 2 3 4" xfId="86" xr:uid="{00000000-0005-0000-0000-000054000000}"/>
    <cellStyle name="Обычный 6 2 2 2 3 5" xfId="87" xr:uid="{00000000-0005-0000-0000-000055000000}"/>
    <cellStyle name="Обычный 6 2 2 2 4" xfId="88" xr:uid="{00000000-0005-0000-0000-000056000000}"/>
    <cellStyle name="Обычный 6 2 2 2 4 2" xfId="89" xr:uid="{00000000-0005-0000-0000-000057000000}"/>
    <cellStyle name="Обычный 6 2 2 2 4 3" xfId="90" xr:uid="{00000000-0005-0000-0000-000058000000}"/>
    <cellStyle name="Обычный 6 2 2 2 5" xfId="91" xr:uid="{00000000-0005-0000-0000-000059000000}"/>
    <cellStyle name="Обычный 6 2 2 2 5 2" xfId="92" xr:uid="{00000000-0005-0000-0000-00005A000000}"/>
    <cellStyle name="Обычный 6 2 2 2 5 3" xfId="93" xr:uid="{00000000-0005-0000-0000-00005B000000}"/>
    <cellStyle name="Обычный 6 2 2 2 6" xfId="94" xr:uid="{00000000-0005-0000-0000-00005C000000}"/>
    <cellStyle name="Обычный 6 2 2 2 7" xfId="95" xr:uid="{00000000-0005-0000-0000-00005D000000}"/>
    <cellStyle name="Обычный 6 2 2 3" xfId="96" xr:uid="{00000000-0005-0000-0000-00005E000000}"/>
    <cellStyle name="Обычный 6 2 2 3 2" xfId="97" xr:uid="{00000000-0005-0000-0000-00005F000000}"/>
    <cellStyle name="Обычный 6 2 2 3 2 2" xfId="98" xr:uid="{00000000-0005-0000-0000-000060000000}"/>
    <cellStyle name="Обычный 6 2 2 3 2 2 2" xfId="99" xr:uid="{00000000-0005-0000-0000-000061000000}"/>
    <cellStyle name="Обычный 6 2 2 3 2 2 3" xfId="100" xr:uid="{00000000-0005-0000-0000-000062000000}"/>
    <cellStyle name="Обычный 6 2 2 3 2 3" xfId="101" xr:uid="{00000000-0005-0000-0000-000063000000}"/>
    <cellStyle name="Обычный 6 2 2 3 2 3 2" xfId="102" xr:uid="{00000000-0005-0000-0000-000064000000}"/>
    <cellStyle name="Обычный 6 2 2 3 2 3 3" xfId="103" xr:uid="{00000000-0005-0000-0000-000065000000}"/>
    <cellStyle name="Обычный 6 2 2 3 2 4" xfId="104" xr:uid="{00000000-0005-0000-0000-000066000000}"/>
    <cellStyle name="Обычный 6 2 2 3 2 5" xfId="105" xr:uid="{00000000-0005-0000-0000-000067000000}"/>
    <cellStyle name="Обычный 6 2 2 3 3" xfId="106" xr:uid="{00000000-0005-0000-0000-000068000000}"/>
    <cellStyle name="Обычный 6 2 2 3 3 2" xfId="107" xr:uid="{00000000-0005-0000-0000-000069000000}"/>
    <cellStyle name="Обычный 6 2 2 3 3 3" xfId="108" xr:uid="{00000000-0005-0000-0000-00006A000000}"/>
    <cellStyle name="Обычный 6 2 2 3 4" xfId="109" xr:uid="{00000000-0005-0000-0000-00006B000000}"/>
    <cellStyle name="Обычный 6 2 2 3 4 2" xfId="110" xr:uid="{00000000-0005-0000-0000-00006C000000}"/>
    <cellStyle name="Обычный 6 2 2 3 4 3" xfId="111" xr:uid="{00000000-0005-0000-0000-00006D000000}"/>
    <cellStyle name="Обычный 6 2 2 3 5" xfId="112" xr:uid="{00000000-0005-0000-0000-00006E000000}"/>
    <cellStyle name="Обычный 6 2 2 3 6" xfId="113" xr:uid="{00000000-0005-0000-0000-00006F000000}"/>
    <cellStyle name="Обычный 6 2 2 4" xfId="114" xr:uid="{00000000-0005-0000-0000-000070000000}"/>
    <cellStyle name="Обычный 6 2 2 4 2" xfId="115" xr:uid="{00000000-0005-0000-0000-000071000000}"/>
    <cellStyle name="Обычный 6 2 2 4 2 2" xfId="116" xr:uid="{00000000-0005-0000-0000-000072000000}"/>
    <cellStyle name="Обычный 6 2 2 4 2 2 2" xfId="117" xr:uid="{00000000-0005-0000-0000-000073000000}"/>
    <cellStyle name="Обычный 6 2 2 4 2 2 3" xfId="118" xr:uid="{00000000-0005-0000-0000-000074000000}"/>
    <cellStyle name="Обычный 6 2 2 4 2 3" xfId="119" xr:uid="{00000000-0005-0000-0000-000075000000}"/>
    <cellStyle name="Обычный 6 2 2 4 2 3 2" xfId="120" xr:uid="{00000000-0005-0000-0000-000076000000}"/>
    <cellStyle name="Обычный 6 2 2 4 2 3 3" xfId="121" xr:uid="{00000000-0005-0000-0000-000077000000}"/>
    <cellStyle name="Обычный 6 2 2 4 2 4" xfId="122" xr:uid="{00000000-0005-0000-0000-000078000000}"/>
    <cellStyle name="Обычный 6 2 2 4 2 5" xfId="123" xr:uid="{00000000-0005-0000-0000-000079000000}"/>
    <cellStyle name="Обычный 6 2 2 4 3" xfId="124" xr:uid="{00000000-0005-0000-0000-00007A000000}"/>
    <cellStyle name="Обычный 6 2 2 4 3 2" xfId="125" xr:uid="{00000000-0005-0000-0000-00007B000000}"/>
    <cellStyle name="Обычный 6 2 2 4 3 3" xfId="126" xr:uid="{00000000-0005-0000-0000-00007C000000}"/>
    <cellStyle name="Обычный 6 2 2 4 4" xfId="127" xr:uid="{00000000-0005-0000-0000-00007D000000}"/>
    <cellStyle name="Обычный 6 2 2 4 4 2" xfId="128" xr:uid="{00000000-0005-0000-0000-00007E000000}"/>
    <cellStyle name="Обычный 6 2 2 4 4 3" xfId="129" xr:uid="{00000000-0005-0000-0000-00007F000000}"/>
    <cellStyle name="Обычный 6 2 2 4 5" xfId="130" xr:uid="{00000000-0005-0000-0000-000080000000}"/>
    <cellStyle name="Обычный 6 2 2 4 6" xfId="131" xr:uid="{00000000-0005-0000-0000-000081000000}"/>
    <cellStyle name="Обычный 6 2 2 5" xfId="132" xr:uid="{00000000-0005-0000-0000-000082000000}"/>
    <cellStyle name="Обычный 6 2 2 5 2" xfId="133" xr:uid="{00000000-0005-0000-0000-000083000000}"/>
    <cellStyle name="Обычный 6 2 2 5 2 2" xfId="134" xr:uid="{00000000-0005-0000-0000-000084000000}"/>
    <cellStyle name="Обычный 6 2 2 5 2 3" xfId="135" xr:uid="{00000000-0005-0000-0000-000085000000}"/>
    <cellStyle name="Обычный 6 2 2 5 3" xfId="136" xr:uid="{00000000-0005-0000-0000-000086000000}"/>
    <cellStyle name="Обычный 6 2 2 5 3 2" xfId="137" xr:uid="{00000000-0005-0000-0000-000087000000}"/>
    <cellStyle name="Обычный 6 2 2 5 3 3" xfId="138" xr:uid="{00000000-0005-0000-0000-000088000000}"/>
    <cellStyle name="Обычный 6 2 2 5 4" xfId="139" xr:uid="{00000000-0005-0000-0000-000089000000}"/>
    <cellStyle name="Обычный 6 2 2 5 5" xfId="140" xr:uid="{00000000-0005-0000-0000-00008A000000}"/>
    <cellStyle name="Обычный 6 2 2 6" xfId="141" xr:uid="{00000000-0005-0000-0000-00008B000000}"/>
    <cellStyle name="Обычный 6 2 2 6 2" xfId="142" xr:uid="{00000000-0005-0000-0000-00008C000000}"/>
    <cellStyle name="Обычный 6 2 2 6 3" xfId="143" xr:uid="{00000000-0005-0000-0000-00008D000000}"/>
    <cellStyle name="Обычный 6 2 2 7" xfId="144" xr:uid="{00000000-0005-0000-0000-00008E000000}"/>
    <cellStyle name="Обычный 6 2 2 7 2" xfId="145" xr:uid="{00000000-0005-0000-0000-00008F000000}"/>
    <cellStyle name="Обычный 6 2 2 7 3" xfId="146" xr:uid="{00000000-0005-0000-0000-000090000000}"/>
    <cellStyle name="Обычный 6 2 2 8" xfId="147" xr:uid="{00000000-0005-0000-0000-000091000000}"/>
    <cellStyle name="Обычный 6 2 2 8 2" xfId="148" xr:uid="{00000000-0005-0000-0000-000092000000}"/>
    <cellStyle name="Обычный 6 2 2 8 3" xfId="149" xr:uid="{00000000-0005-0000-0000-000093000000}"/>
    <cellStyle name="Обычный 6 2 2 9" xfId="150" xr:uid="{00000000-0005-0000-0000-000094000000}"/>
    <cellStyle name="Обычный 6 2 3" xfId="151" xr:uid="{00000000-0005-0000-0000-000095000000}"/>
    <cellStyle name="Обычный 6 2 3 10" xfId="152" xr:uid="{00000000-0005-0000-0000-000096000000}"/>
    <cellStyle name="Обычный 6 2 3 11" xfId="153" xr:uid="{00000000-0005-0000-0000-000097000000}"/>
    <cellStyle name="Обычный 6 2 3 2" xfId="154" xr:uid="{00000000-0005-0000-0000-000098000000}"/>
    <cellStyle name="Обычный 6 2 3 2 2" xfId="155" xr:uid="{00000000-0005-0000-0000-000099000000}"/>
    <cellStyle name="Обычный 6 2 3 2 2 2" xfId="156" xr:uid="{00000000-0005-0000-0000-00009A000000}"/>
    <cellStyle name="Обычный 6 2 3 2 2 2 2" xfId="157" xr:uid="{00000000-0005-0000-0000-00009B000000}"/>
    <cellStyle name="Обычный 6 2 3 2 2 2 2 2" xfId="158" xr:uid="{00000000-0005-0000-0000-00009C000000}"/>
    <cellStyle name="Обычный 6 2 3 2 2 2 2 3" xfId="159" xr:uid="{00000000-0005-0000-0000-00009D000000}"/>
    <cellStyle name="Обычный 6 2 3 2 2 2 3" xfId="160" xr:uid="{00000000-0005-0000-0000-00009E000000}"/>
    <cellStyle name="Обычный 6 2 3 2 2 2 3 2" xfId="161" xr:uid="{00000000-0005-0000-0000-00009F000000}"/>
    <cellStyle name="Обычный 6 2 3 2 2 2 3 3" xfId="162" xr:uid="{00000000-0005-0000-0000-0000A0000000}"/>
    <cellStyle name="Обычный 6 2 3 2 2 2 4" xfId="163" xr:uid="{00000000-0005-0000-0000-0000A1000000}"/>
    <cellStyle name="Обычный 6 2 3 2 2 2 5" xfId="164" xr:uid="{00000000-0005-0000-0000-0000A2000000}"/>
    <cellStyle name="Обычный 6 2 3 2 2 3" xfId="165" xr:uid="{00000000-0005-0000-0000-0000A3000000}"/>
    <cellStyle name="Обычный 6 2 3 2 2 3 2" xfId="166" xr:uid="{00000000-0005-0000-0000-0000A4000000}"/>
    <cellStyle name="Обычный 6 2 3 2 2 3 3" xfId="167" xr:uid="{00000000-0005-0000-0000-0000A5000000}"/>
    <cellStyle name="Обычный 6 2 3 2 2 4" xfId="168" xr:uid="{00000000-0005-0000-0000-0000A6000000}"/>
    <cellStyle name="Обычный 6 2 3 2 2 4 2" xfId="169" xr:uid="{00000000-0005-0000-0000-0000A7000000}"/>
    <cellStyle name="Обычный 6 2 3 2 2 4 3" xfId="170" xr:uid="{00000000-0005-0000-0000-0000A8000000}"/>
    <cellStyle name="Обычный 6 2 3 2 2 5" xfId="171" xr:uid="{00000000-0005-0000-0000-0000A9000000}"/>
    <cellStyle name="Обычный 6 2 3 2 2 6" xfId="172" xr:uid="{00000000-0005-0000-0000-0000AA000000}"/>
    <cellStyle name="Обычный 6 2 3 2 3" xfId="173" xr:uid="{00000000-0005-0000-0000-0000AB000000}"/>
    <cellStyle name="Обычный 6 2 3 2 3 2" xfId="174" xr:uid="{00000000-0005-0000-0000-0000AC000000}"/>
    <cellStyle name="Обычный 6 2 3 2 3 2 2" xfId="175" xr:uid="{00000000-0005-0000-0000-0000AD000000}"/>
    <cellStyle name="Обычный 6 2 3 2 3 2 3" xfId="176" xr:uid="{00000000-0005-0000-0000-0000AE000000}"/>
    <cellStyle name="Обычный 6 2 3 2 3 3" xfId="177" xr:uid="{00000000-0005-0000-0000-0000AF000000}"/>
    <cellStyle name="Обычный 6 2 3 2 3 3 2" xfId="178" xr:uid="{00000000-0005-0000-0000-0000B0000000}"/>
    <cellStyle name="Обычный 6 2 3 2 3 3 3" xfId="179" xr:uid="{00000000-0005-0000-0000-0000B1000000}"/>
    <cellStyle name="Обычный 6 2 3 2 3 4" xfId="180" xr:uid="{00000000-0005-0000-0000-0000B2000000}"/>
    <cellStyle name="Обычный 6 2 3 2 3 5" xfId="181" xr:uid="{00000000-0005-0000-0000-0000B3000000}"/>
    <cellStyle name="Обычный 6 2 3 2 4" xfId="182" xr:uid="{00000000-0005-0000-0000-0000B4000000}"/>
    <cellStyle name="Обычный 6 2 3 2 4 2" xfId="183" xr:uid="{00000000-0005-0000-0000-0000B5000000}"/>
    <cellStyle name="Обычный 6 2 3 2 4 3" xfId="184" xr:uid="{00000000-0005-0000-0000-0000B6000000}"/>
    <cellStyle name="Обычный 6 2 3 2 5" xfId="185" xr:uid="{00000000-0005-0000-0000-0000B7000000}"/>
    <cellStyle name="Обычный 6 2 3 2 5 2" xfId="186" xr:uid="{00000000-0005-0000-0000-0000B8000000}"/>
    <cellStyle name="Обычный 6 2 3 2 5 3" xfId="187" xr:uid="{00000000-0005-0000-0000-0000B9000000}"/>
    <cellStyle name="Обычный 6 2 3 2 6" xfId="188" xr:uid="{00000000-0005-0000-0000-0000BA000000}"/>
    <cellStyle name="Обычный 6 2 3 2 7" xfId="189" xr:uid="{00000000-0005-0000-0000-0000BB000000}"/>
    <cellStyle name="Обычный 6 2 3 3" xfId="190" xr:uid="{00000000-0005-0000-0000-0000BC000000}"/>
    <cellStyle name="Обычный 6 2 3 3 2" xfId="191" xr:uid="{00000000-0005-0000-0000-0000BD000000}"/>
    <cellStyle name="Обычный 6 2 3 3 2 2" xfId="192" xr:uid="{00000000-0005-0000-0000-0000BE000000}"/>
    <cellStyle name="Обычный 6 2 3 3 2 2 2" xfId="193" xr:uid="{00000000-0005-0000-0000-0000BF000000}"/>
    <cellStyle name="Обычный 6 2 3 3 2 2 3" xfId="194" xr:uid="{00000000-0005-0000-0000-0000C0000000}"/>
    <cellStyle name="Обычный 6 2 3 3 2 3" xfId="195" xr:uid="{00000000-0005-0000-0000-0000C1000000}"/>
    <cellStyle name="Обычный 6 2 3 3 2 3 2" xfId="196" xr:uid="{00000000-0005-0000-0000-0000C2000000}"/>
    <cellStyle name="Обычный 6 2 3 3 2 3 3" xfId="197" xr:uid="{00000000-0005-0000-0000-0000C3000000}"/>
    <cellStyle name="Обычный 6 2 3 3 2 4" xfId="198" xr:uid="{00000000-0005-0000-0000-0000C4000000}"/>
    <cellStyle name="Обычный 6 2 3 3 2 5" xfId="199" xr:uid="{00000000-0005-0000-0000-0000C5000000}"/>
    <cellStyle name="Обычный 6 2 3 3 3" xfId="200" xr:uid="{00000000-0005-0000-0000-0000C6000000}"/>
    <cellStyle name="Обычный 6 2 3 3 3 2" xfId="201" xr:uid="{00000000-0005-0000-0000-0000C7000000}"/>
    <cellStyle name="Обычный 6 2 3 3 3 3" xfId="202" xr:uid="{00000000-0005-0000-0000-0000C8000000}"/>
    <cellStyle name="Обычный 6 2 3 3 4" xfId="203" xr:uid="{00000000-0005-0000-0000-0000C9000000}"/>
    <cellStyle name="Обычный 6 2 3 3 4 2" xfId="204" xr:uid="{00000000-0005-0000-0000-0000CA000000}"/>
    <cellStyle name="Обычный 6 2 3 3 4 3" xfId="205" xr:uid="{00000000-0005-0000-0000-0000CB000000}"/>
    <cellStyle name="Обычный 6 2 3 3 5" xfId="206" xr:uid="{00000000-0005-0000-0000-0000CC000000}"/>
    <cellStyle name="Обычный 6 2 3 3 6" xfId="207" xr:uid="{00000000-0005-0000-0000-0000CD000000}"/>
    <cellStyle name="Обычный 6 2 3 4" xfId="208" xr:uid="{00000000-0005-0000-0000-0000CE000000}"/>
    <cellStyle name="Обычный 6 2 3 4 2" xfId="209" xr:uid="{00000000-0005-0000-0000-0000CF000000}"/>
    <cellStyle name="Обычный 6 2 3 4 2 2" xfId="210" xr:uid="{00000000-0005-0000-0000-0000D0000000}"/>
    <cellStyle name="Обычный 6 2 3 4 2 2 2" xfId="211" xr:uid="{00000000-0005-0000-0000-0000D1000000}"/>
    <cellStyle name="Обычный 6 2 3 4 2 2 3" xfId="212" xr:uid="{00000000-0005-0000-0000-0000D2000000}"/>
    <cellStyle name="Обычный 6 2 3 4 2 3" xfId="213" xr:uid="{00000000-0005-0000-0000-0000D3000000}"/>
    <cellStyle name="Обычный 6 2 3 4 2 3 2" xfId="214" xr:uid="{00000000-0005-0000-0000-0000D4000000}"/>
    <cellStyle name="Обычный 6 2 3 4 2 3 3" xfId="215" xr:uid="{00000000-0005-0000-0000-0000D5000000}"/>
    <cellStyle name="Обычный 6 2 3 4 2 4" xfId="216" xr:uid="{00000000-0005-0000-0000-0000D6000000}"/>
    <cellStyle name="Обычный 6 2 3 4 2 5" xfId="217" xr:uid="{00000000-0005-0000-0000-0000D7000000}"/>
    <cellStyle name="Обычный 6 2 3 4 3" xfId="218" xr:uid="{00000000-0005-0000-0000-0000D8000000}"/>
    <cellStyle name="Обычный 6 2 3 4 3 2" xfId="219" xr:uid="{00000000-0005-0000-0000-0000D9000000}"/>
    <cellStyle name="Обычный 6 2 3 4 3 3" xfId="220" xr:uid="{00000000-0005-0000-0000-0000DA000000}"/>
    <cellStyle name="Обычный 6 2 3 4 4" xfId="221" xr:uid="{00000000-0005-0000-0000-0000DB000000}"/>
    <cellStyle name="Обычный 6 2 3 4 4 2" xfId="222" xr:uid="{00000000-0005-0000-0000-0000DC000000}"/>
    <cellStyle name="Обычный 6 2 3 4 4 3" xfId="223" xr:uid="{00000000-0005-0000-0000-0000DD000000}"/>
    <cellStyle name="Обычный 6 2 3 4 5" xfId="224" xr:uid="{00000000-0005-0000-0000-0000DE000000}"/>
    <cellStyle name="Обычный 6 2 3 4 6" xfId="225" xr:uid="{00000000-0005-0000-0000-0000DF000000}"/>
    <cellStyle name="Обычный 6 2 3 5" xfId="226" xr:uid="{00000000-0005-0000-0000-0000E0000000}"/>
    <cellStyle name="Обычный 6 2 3 5 2" xfId="227" xr:uid="{00000000-0005-0000-0000-0000E1000000}"/>
    <cellStyle name="Обычный 6 2 3 5 2 2" xfId="228" xr:uid="{00000000-0005-0000-0000-0000E2000000}"/>
    <cellStyle name="Обычный 6 2 3 5 2 3" xfId="229" xr:uid="{00000000-0005-0000-0000-0000E3000000}"/>
    <cellStyle name="Обычный 6 2 3 5 3" xfId="230" xr:uid="{00000000-0005-0000-0000-0000E4000000}"/>
    <cellStyle name="Обычный 6 2 3 5 3 2" xfId="231" xr:uid="{00000000-0005-0000-0000-0000E5000000}"/>
    <cellStyle name="Обычный 6 2 3 5 3 3" xfId="232" xr:uid="{00000000-0005-0000-0000-0000E6000000}"/>
    <cellStyle name="Обычный 6 2 3 5 4" xfId="233" xr:uid="{00000000-0005-0000-0000-0000E7000000}"/>
    <cellStyle name="Обычный 6 2 3 5 5" xfId="234" xr:uid="{00000000-0005-0000-0000-0000E8000000}"/>
    <cellStyle name="Обычный 6 2 3 6" xfId="235" xr:uid="{00000000-0005-0000-0000-0000E9000000}"/>
    <cellStyle name="Обычный 6 2 3 6 2" xfId="236" xr:uid="{00000000-0005-0000-0000-0000EA000000}"/>
    <cellStyle name="Обычный 6 2 3 6 3" xfId="237" xr:uid="{00000000-0005-0000-0000-0000EB000000}"/>
    <cellStyle name="Обычный 6 2 3 7" xfId="238" xr:uid="{00000000-0005-0000-0000-0000EC000000}"/>
    <cellStyle name="Обычный 6 2 3 7 2" xfId="239" xr:uid="{00000000-0005-0000-0000-0000ED000000}"/>
    <cellStyle name="Обычный 6 2 3 7 3" xfId="240" xr:uid="{00000000-0005-0000-0000-0000EE000000}"/>
    <cellStyle name="Обычный 6 2 3 8" xfId="241" xr:uid="{00000000-0005-0000-0000-0000EF000000}"/>
    <cellStyle name="Обычный 6 2 3 8 2" xfId="242" xr:uid="{00000000-0005-0000-0000-0000F0000000}"/>
    <cellStyle name="Обычный 6 2 3 8 3" xfId="243" xr:uid="{00000000-0005-0000-0000-0000F1000000}"/>
    <cellStyle name="Обычный 6 2 3 9" xfId="244" xr:uid="{00000000-0005-0000-0000-0000F2000000}"/>
    <cellStyle name="Обычный 6 2 4" xfId="245" xr:uid="{00000000-0005-0000-0000-0000F3000000}"/>
    <cellStyle name="Обычный 6 2 4 2" xfId="246" xr:uid="{00000000-0005-0000-0000-0000F4000000}"/>
    <cellStyle name="Обычный 6 2 4 2 2" xfId="247" xr:uid="{00000000-0005-0000-0000-0000F5000000}"/>
    <cellStyle name="Обычный 6 2 4 2 2 2" xfId="248" xr:uid="{00000000-0005-0000-0000-0000F6000000}"/>
    <cellStyle name="Обычный 6 2 4 2 2 3" xfId="249" xr:uid="{00000000-0005-0000-0000-0000F7000000}"/>
    <cellStyle name="Обычный 6 2 4 2 3" xfId="250" xr:uid="{00000000-0005-0000-0000-0000F8000000}"/>
    <cellStyle name="Обычный 6 2 4 2 3 2" xfId="251" xr:uid="{00000000-0005-0000-0000-0000F9000000}"/>
    <cellStyle name="Обычный 6 2 4 2 3 3" xfId="252" xr:uid="{00000000-0005-0000-0000-0000FA000000}"/>
    <cellStyle name="Обычный 6 2 4 2 4" xfId="253" xr:uid="{00000000-0005-0000-0000-0000FB000000}"/>
    <cellStyle name="Обычный 6 2 4 2 5" xfId="254" xr:uid="{00000000-0005-0000-0000-0000FC000000}"/>
    <cellStyle name="Обычный 6 2 4 3" xfId="255" xr:uid="{00000000-0005-0000-0000-0000FD000000}"/>
    <cellStyle name="Обычный 6 2 4 3 2" xfId="256" xr:uid="{00000000-0005-0000-0000-0000FE000000}"/>
    <cellStyle name="Обычный 6 2 4 3 3" xfId="257" xr:uid="{00000000-0005-0000-0000-0000FF000000}"/>
    <cellStyle name="Обычный 6 2 4 4" xfId="258" xr:uid="{00000000-0005-0000-0000-000000010000}"/>
    <cellStyle name="Обычный 6 2 4 4 2" xfId="259" xr:uid="{00000000-0005-0000-0000-000001010000}"/>
    <cellStyle name="Обычный 6 2 4 4 3" xfId="260" xr:uid="{00000000-0005-0000-0000-000002010000}"/>
    <cellStyle name="Обычный 6 2 4 5" xfId="261" xr:uid="{00000000-0005-0000-0000-000003010000}"/>
    <cellStyle name="Обычный 6 2 4 6" xfId="262" xr:uid="{00000000-0005-0000-0000-000004010000}"/>
    <cellStyle name="Обычный 6 2 5" xfId="263" xr:uid="{00000000-0005-0000-0000-000005010000}"/>
    <cellStyle name="Обычный 6 2 5 2" xfId="264" xr:uid="{00000000-0005-0000-0000-000006010000}"/>
    <cellStyle name="Обычный 6 2 5 2 2" xfId="265" xr:uid="{00000000-0005-0000-0000-000007010000}"/>
    <cellStyle name="Обычный 6 2 5 2 2 2" xfId="266" xr:uid="{00000000-0005-0000-0000-000008010000}"/>
    <cellStyle name="Обычный 6 2 5 2 2 3" xfId="267" xr:uid="{00000000-0005-0000-0000-000009010000}"/>
    <cellStyle name="Обычный 6 2 5 2 3" xfId="268" xr:uid="{00000000-0005-0000-0000-00000A010000}"/>
    <cellStyle name="Обычный 6 2 5 2 3 2" xfId="269" xr:uid="{00000000-0005-0000-0000-00000B010000}"/>
    <cellStyle name="Обычный 6 2 5 2 3 3" xfId="270" xr:uid="{00000000-0005-0000-0000-00000C010000}"/>
    <cellStyle name="Обычный 6 2 5 2 4" xfId="271" xr:uid="{00000000-0005-0000-0000-00000D010000}"/>
    <cellStyle name="Обычный 6 2 5 2 5" xfId="272" xr:uid="{00000000-0005-0000-0000-00000E010000}"/>
    <cellStyle name="Обычный 6 2 5 3" xfId="273" xr:uid="{00000000-0005-0000-0000-00000F010000}"/>
    <cellStyle name="Обычный 6 2 5 3 2" xfId="274" xr:uid="{00000000-0005-0000-0000-000010010000}"/>
    <cellStyle name="Обычный 6 2 5 3 3" xfId="275" xr:uid="{00000000-0005-0000-0000-000011010000}"/>
    <cellStyle name="Обычный 6 2 5 4" xfId="276" xr:uid="{00000000-0005-0000-0000-000012010000}"/>
    <cellStyle name="Обычный 6 2 5 4 2" xfId="277" xr:uid="{00000000-0005-0000-0000-000013010000}"/>
    <cellStyle name="Обычный 6 2 5 4 3" xfId="278" xr:uid="{00000000-0005-0000-0000-000014010000}"/>
    <cellStyle name="Обычный 6 2 5 5" xfId="279" xr:uid="{00000000-0005-0000-0000-000015010000}"/>
    <cellStyle name="Обычный 6 2 5 6" xfId="280" xr:uid="{00000000-0005-0000-0000-000016010000}"/>
    <cellStyle name="Обычный 6 2 6" xfId="281" xr:uid="{00000000-0005-0000-0000-000017010000}"/>
    <cellStyle name="Обычный 6 2 6 2" xfId="282" xr:uid="{00000000-0005-0000-0000-000018010000}"/>
    <cellStyle name="Обычный 6 2 6 2 2" xfId="283" xr:uid="{00000000-0005-0000-0000-000019010000}"/>
    <cellStyle name="Обычный 6 2 6 2 3" xfId="284" xr:uid="{00000000-0005-0000-0000-00001A010000}"/>
    <cellStyle name="Обычный 6 2 6 3" xfId="285" xr:uid="{00000000-0005-0000-0000-00001B010000}"/>
    <cellStyle name="Обычный 6 2 6 3 2" xfId="286" xr:uid="{00000000-0005-0000-0000-00001C010000}"/>
    <cellStyle name="Обычный 6 2 6 3 3" xfId="287" xr:uid="{00000000-0005-0000-0000-00001D010000}"/>
    <cellStyle name="Обычный 6 2 6 4" xfId="288" xr:uid="{00000000-0005-0000-0000-00001E010000}"/>
    <cellStyle name="Обычный 6 2 6 5" xfId="289" xr:uid="{00000000-0005-0000-0000-00001F010000}"/>
    <cellStyle name="Обычный 6 2 7" xfId="290" xr:uid="{00000000-0005-0000-0000-000020010000}"/>
    <cellStyle name="Обычный 6 2 7 2" xfId="291" xr:uid="{00000000-0005-0000-0000-000021010000}"/>
    <cellStyle name="Обычный 6 2 7 3" xfId="292" xr:uid="{00000000-0005-0000-0000-000022010000}"/>
    <cellStyle name="Обычный 6 2 8" xfId="293" xr:uid="{00000000-0005-0000-0000-000023010000}"/>
    <cellStyle name="Обычный 6 2 8 2" xfId="294" xr:uid="{00000000-0005-0000-0000-000024010000}"/>
    <cellStyle name="Обычный 6 2 8 3" xfId="295" xr:uid="{00000000-0005-0000-0000-000025010000}"/>
    <cellStyle name="Обычный 6 2 9" xfId="296" xr:uid="{00000000-0005-0000-0000-000026010000}"/>
    <cellStyle name="Обычный 6 2 9 2" xfId="297" xr:uid="{00000000-0005-0000-0000-000027010000}"/>
    <cellStyle name="Обычный 6 2 9 3" xfId="298" xr:uid="{00000000-0005-0000-0000-000028010000}"/>
    <cellStyle name="Обычный 6 3" xfId="299" xr:uid="{00000000-0005-0000-0000-000029010000}"/>
    <cellStyle name="Обычный 6 3 2" xfId="300" xr:uid="{00000000-0005-0000-0000-00002A010000}"/>
    <cellStyle name="Обычный 6 3 2 2" xfId="301" xr:uid="{00000000-0005-0000-0000-00002B010000}"/>
    <cellStyle name="Обычный 6 3 2 2 2" xfId="302" xr:uid="{00000000-0005-0000-0000-00002C010000}"/>
    <cellStyle name="Обычный 6 3 2 2 3" xfId="303" xr:uid="{00000000-0005-0000-0000-00002D010000}"/>
    <cellStyle name="Обычный 6 3 2 3" xfId="304" xr:uid="{00000000-0005-0000-0000-00002E010000}"/>
    <cellStyle name="Обычный 6 3 2 3 2" xfId="305" xr:uid="{00000000-0005-0000-0000-00002F010000}"/>
    <cellStyle name="Обычный 6 3 2 3 3" xfId="306" xr:uid="{00000000-0005-0000-0000-000030010000}"/>
    <cellStyle name="Обычный 6 3 2 4" xfId="307" xr:uid="{00000000-0005-0000-0000-000031010000}"/>
    <cellStyle name="Обычный 6 3 2 5" xfId="308" xr:uid="{00000000-0005-0000-0000-000032010000}"/>
    <cellStyle name="Обычный 6 3 3" xfId="309" xr:uid="{00000000-0005-0000-0000-000033010000}"/>
    <cellStyle name="Обычный 6 3 3 2" xfId="310" xr:uid="{00000000-0005-0000-0000-000034010000}"/>
    <cellStyle name="Обычный 6 3 3 3" xfId="311" xr:uid="{00000000-0005-0000-0000-000035010000}"/>
    <cellStyle name="Обычный 6 3 4" xfId="312" xr:uid="{00000000-0005-0000-0000-000036010000}"/>
    <cellStyle name="Обычный 6 3 4 2" xfId="313" xr:uid="{00000000-0005-0000-0000-000037010000}"/>
    <cellStyle name="Обычный 6 3 4 3" xfId="314" xr:uid="{00000000-0005-0000-0000-000038010000}"/>
    <cellStyle name="Обычный 6 3 5" xfId="315" xr:uid="{00000000-0005-0000-0000-000039010000}"/>
    <cellStyle name="Обычный 6 3 6" xfId="316" xr:uid="{00000000-0005-0000-0000-00003A010000}"/>
    <cellStyle name="Обычный 6 4" xfId="317" xr:uid="{00000000-0005-0000-0000-00003B010000}"/>
    <cellStyle name="Обычный 6 4 2" xfId="318" xr:uid="{00000000-0005-0000-0000-00003C010000}"/>
    <cellStyle name="Обычный 6 4 2 2" xfId="319" xr:uid="{00000000-0005-0000-0000-00003D010000}"/>
    <cellStyle name="Обычный 6 4 2 2 2" xfId="320" xr:uid="{00000000-0005-0000-0000-00003E010000}"/>
    <cellStyle name="Обычный 6 4 2 2 3" xfId="321" xr:uid="{00000000-0005-0000-0000-00003F010000}"/>
    <cellStyle name="Обычный 6 4 2 3" xfId="322" xr:uid="{00000000-0005-0000-0000-000040010000}"/>
    <cellStyle name="Обычный 6 4 2 3 2" xfId="323" xr:uid="{00000000-0005-0000-0000-000041010000}"/>
    <cellStyle name="Обычный 6 4 2 3 3" xfId="324" xr:uid="{00000000-0005-0000-0000-000042010000}"/>
    <cellStyle name="Обычный 6 4 2 4" xfId="325" xr:uid="{00000000-0005-0000-0000-000043010000}"/>
    <cellStyle name="Обычный 6 4 2 5" xfId="326" xr:uid="{00000000-0005-0000-0000-000044010000}"/>
    <cellStyle name="Обычный 6 4 3" xfId="327" xr:uid="{00000000-0005-0000-0000-000045010000}"/>
    <cellStyle name="Обычный 6 4 3 2" xfId="328" xr:uid="{00000000-0005-0000-0000-000046010000}"/>
    <cellStyle name="Обычный 6 4 3 3" xfId="329" xr:uid="{00000000-0005-0000-0000-000047010000}"/>
    <cellStyle name="Обычный 6 4 4" xfId="330" xr:uid="{00000000-0005-0000-0000-000048010000}"/>
    <cellStyle name="Обычный 6 4 4 2" xfId="331" xr:uid="{00000000-0005-0000-0000-000049010000}"/>
    <cellStyle name="Обычный 6 4 4 3" xfId="332" xr:uid="{00000000-0005-0000-0000-00004A010000}"/>
    <cellStyle name="Обычный 6 4 5" xfId="333" xr:uid="{00000000-0005-0000-0000-00004B010000}"/>
    <cellStyle name="Обычный 6 4 6" xfId="334" xr:uid="{00000000-0005-0000-0000-00004C010000}"/>
    <cellStyle name="Обычный 6 5" xfId="335" xr:uid="{00000000-0005-0000-0000-00004D010000}"/>
    <cellStyle name="Обычный 6 5 2" xfId="336" xr:uid="{00000000-0005-0000-0000-00004E010000}"/>
    <cellStyle name="Обычный 6 5 2 2" xfId="337" xr:uid="{00000000-0005-0000-0000-00004F010000}"/>
    <cellStyle name="Обычный 6 5 2 3" xfId="338" xr:uid="{00000000-0005-0000-0000-000050010000}"/>
    <cellStyle name="Обычный 6 5 3" xfId="339" xr:uid="{00000000-0005-0000-0000-000051010000}"/>
    <cellStyle name="Обычный 6 5 3 2" xfId="340" xr:uid="{00000000-0005-0000-0000-000052010000}"/>
    <cellStyle name="Обычный 6 5 3 3" xfId="341" xr:uid="{00000000-0005-0000-0000-000053010000}"/>
    <cellStyle name="Обычный 6 5 4" xfId="342" xr:uid="{00000000-0005-0000-0000-000054010000}"/>
    <cellStyle name="Обычный 6 5 5" xfId="343" xr:uid="{00000000-0005-0000-0000-000055010000}"/>
    <cellStyle name="Обычный 6 6" xfId="344" xr:uid="{00000000-0005-0000-0000-000056010000}"/>
    <cellStyle name="Обычный 6 6 2" xfId="345" xr:uid="{00000000-0005-0000-0000-000057010000}"/>
    <cellStyle name="Обычный 6 6 3" xfId="346" xr:uid="{00000000-0005-0000-0000-000058010000}"/>
    <cellStyle name="Обычный 6 7" xfId="347" xr:uid="{00000000-0005-0000-0000-000059010000}"/>
    <cellStyle name="Обычный 6 7 2" xfId="348" xr:uid="{00000000-0005-0000-0000-00005A010000}"/>
    <cellStyle name="Обычный 6 7 3" xfId="349" xr:uid="{00000000-0005-0000-0000-00005B010000}"/>
    <cellStyle name="Обычный 6 8" xfId="350" xr:uid="{00000000-0005-0000-0000-00005C010000}"/>
    <cellStyle name="Обычный 6 8 2" xfId="351" xr:uid="{00000000-0005-0000-0000-00005D010000}"/>
    <cellStyle name="Обычный 6 8 3" xfId="352" xr:uid="{00000000-0005-0000-0000-00005E010000}"/>
    <cellStyle name="Обычный 6 9" xfId="353" xr:uid="{00000000-0005-0000-0000-00005F010000}"/>
    <cellStyle name="Обычный 7" xfId="2" xr:uid="{00000000-0005-0000-0000-000060010000}"/>
    <cellStyle name="Обычный 7 2" xfId="354" xr:uid="{00000000-0005-0000-0000-000061010000}"/>
    <cellStyle name="Обычный 7 2 10" xfId="355" xr:uid="{00000000-0005-0000-0000-000062010000}"/>
    <cellStyle name="Обычный 7 2 2" xfId="356" xr:uid="{00000000-0005-0000-0000-000063010000}"/>
    <cellStyle name="Обычный 7 2 2 2" xfId="357" xr:uid="{00000000-0005-0000-0000-000064010000}"/>
    <cellStyle name="Обычный 7 2 2 2 2" xfId="358" xr:uid="{00000000-0005-0000-0000-000065010000}"/>
    <cellStyle name="Обычный 7 2 2 2 2 2" xfId="359" xr:uid="{00000000-0005-0000-0000-000066010000}"/>
    <cellStyle name="Обычный 7 2 2 2 2 3" xfId="360" xr:uid="{00000000-0005-0000-0000-000067010000}"/>
    <cellStyle name="Обычный 7 2 2 2 3" xfId="361" xr:uid="{00000000-0005-0000-0000-000068010000}"/>
    <cellStyle name="Обычный 7 2 2 2 3 2" xfId="362" xr:uid="{00000000-0005-0000-0000-000069010000}"/>
    <cellStyle name="Обычный 7 2 2 2 3 3" xfId="363" xr:uid="{00000000-0005-0000-0000-00006A010000}"/>
    <cellStyle name="Обычный 7 2 2 2 4" xfId="364" xr:uid="{00000000-0005-0000-0000-00006B010000}"/>
    <cellStyle name="Обычный 7 2 2 2 5" xfId="365" xr:uid="{00000000-0005-0000-0000-00006C010000}"/>
    <cellStyle name="Обычный 7 2 2 3" xfId="366" xr:uid="{00000000-0005-0000-0000-00006D010000}"/>
    <cellStyle name="Обычный 7 2 2 3 2" xfId="367" xr:uid="{00000000-0005-0000-0000-00006E010000}"/>
    <cellStyle name="Обычный 7 2 2 3 3" xfId="368" xr:uid="{00000000-0005-0000-0000-00006F010000}"/>
    <cellStyle name="Обычный 7 2 2 4" xfId="369" xr:uid="{00000000-0005-0000-0000-000070010000}"/>
    <cellStyle name="Обычный 7 2 2 4 2" xfId="370" xr:uid="{00000000-0005-0000-0000-000071010000}"/>
    <cellStyle name="Обычный 7 2 2 4 3" xfId="371" xr:uid="{00000000-0005-0000-0000-000072010000}"/>
    <cellStyle name="Обычный 7 2 2 5" xfId="372" xr:uid="{00000000-0005-0000-0000-000073010000}"/>
    <cellStyle name="Обычный 7 2 2 6" xfId="373" xr:uid="{00000000-0005-0000-0000-000074010000}"/>
    <cellStyle name="Обычный 7 2 3" xfId="374" xr:uid="{00000000-0005-0000-0000-000075010000}"/>
    <cellStyle name="Обычный 7 2 3 2" xfId="375" xr:uid="{00000000-0005-0000-0000-000076010000}"/>
    <cellStyle name="Обычный 7 2 3 2 2" xfId="376" xr:uid="{00000000-0005-0000-0000-000077010000}"/>
    <cellStyle name="Обычный 7 2 3 2 2 2" xfId="377" xr:uid="{00000000-0005-0000-0000-000078010000}"/>
    <cellStyle name="Обычный 7 2 3 2 2 3" xfId="378" xr:uid="{00000000-0005-0000-0000-000079010000}"/>
    <cellStyle name="Обычный 7 2 3 2 3" xfId="379" xr:uid="{00000000-0005-0000-0000-00007A010000}"/>
    <cellStyle name="Обычный 7 2 3 2 3 2" xfId="380" xr:uid="{00000000-0005-0000-0000-00007B010000}"/>
    <cellStyle name="Обычный 7 2 3 2 3 3" xfId="381" xr:uid="{00000000-0005-0000-0000-00007C010000}"/>
    <cellStyle name="Обычный 7 2 3 2 4" xfId="382" xr:uid="{00000000-0005-0000-0000-00007D010000}"/>
    <cellStyle name="Обычный 7 2 3 2 5" xfId="383" xr:uid="{00000000-0005-0000-0000-00007E010000}"/>
    <cellStyle name="Обычный 7 2 3 3" xfId="384" xr:uid="{00000000-0005-0000-0000-00007F010000}"/>
    <cellStyle name="Обычный 7 2 3 3 2" xfId="385" xr:uid="{00000000-0005-0000-0000-000080010000}"/>
    <cellStyle name="Обычный 7 2 3 3 3" xfId="386" xr:uid="{00000000-0005-0000-0000-000081010000}"/>
    <cellStyle name="Обычный 7 2 3 4" xfId="387" xr:uid="{00000000-0005-0000-0000-000082010000}"/>
    <cellStyle name="Обычный 7 2 3 4 2" xfId="388" xr:uid="{00000000-0005-0000-0000-000083010000}"/>
    <cellStyle name="Обычный 7 2 3 4 3" xfId="389" xr:uid="{00000000-0005-0000-0000-000084010000}"/>
    <cellStyle name="Обычный 7 2 3 5" xfId="390" xr:uid="{00000000-0005-0000-0000-000085010000}"/>
    <cellStyle name="Обычный 7 2 3 6" xfId="391" xr:uid="{00000000-0005-0000-0000-000086010000}"/>
    <cellStyle name="Обычный 7 2 4" xfId="392" xr:uid="{00000000-0005-0000-0000-000087010000}"/>
    <cellStyle name="Обычный 7 2 4 2" xfId="393" xr:uid="{00000000-0005-0000-0000-000088010000}"/>
    <cellStyle name="Обычный 7 2 4 2 2" xfId="394" xr:uid="{00000000-0005-0000-0000-000089010000}"/>
    <cellStyle name="Обычный 7 2 4 2 3" xfId="395" xr:uid="{00000000-0005-0000-0000-00008A010000}"/>
    <cellStyle name="Обычный 7 2 4 3" xfId="396" xr:uid="{00000000-0005-0000-0000-00008B010000}"/>
    <cellStyle name="Обычный 7 2 4 3 2" xfId="397" xr:uid="{00000000-0005-0000-0000-00008C010000}"/>
    <cellStyle name="Обычный 7 2 4 3 3" xfId="398" xr:uid="{00000000-0005-0000-0000-00008D010000}"/>
    <cellStyle name="Обычный 7 2 4 4" xfId="399" xr:uid="{00000000-0005-0000-0000-00008E010000}"/>
    <cellStyle name="Обычный 7 2 4 5" xfId="400" xr:uid="{00000000-0005-0000-0000-00008F010000}"/>
    <cellStyle name="Обычный 7 2 5" xfId="401" xr:uid="{00000000-0005-0000-0000-000090010000}"/>
    <cellStyle name="Обычный 7 2 5 2" xfId="402" xr:uid="{00000000-0005-0000-0000-000091010000}"/>
    <cellStyle name="Обычный 7 2 5 3" xfId="403" xr:uid="{00000000-0005-0000-0000-000092010000}"/>
    <cellStyle name="Обычный 7 2 6" xfId="404" xr:uid="{00000000-0005-0000-0000-000093010000}"/>
    <cellStyle name="Обычный 7 2 6 2" xfId="405" xr:uid="{00000000-0005-0000-0000-000094010000}"/>
    <cellStyle name="Обычный 7 2 6 3" xfId="406" xr:uid="{00000000-0005-0000-0000-000095010000}"/>
    <cellStyle name="Обычный 7 2 7" xfId="407" xr:uid="{00000000-0005-0000-0000-000096010000}"/>
    <cellStyle name="Обычный 7 2 7 2" xfId="408" xr:uid="{00000000-0005-0000-0000-000097010000}"/>
    <cellStyle name="Обычный 7 2 7 3" xfId="409" xr:uid="{00000000-0005-0000-0000-000098010000}"/>
    <cellStyle name="Обычный 7 2 8" xfId="410" xr:uid="{00000000-0005-0000-0000-000099010000}"/>
    <cellStyle name="Обычный 7 2 9" xfId="411" xr:uid="{00000000-0005-0000-0000-00009A010000}"/>
    <cellStyle name="Обычный 8" xfId="412" xr:uid="{00000000-0005-0000-0000-00009B010000}"/>
    <cellStyle name="Обычный 9" xfId="413" xr:uid="{00000000-0005-0000-0000-00009C010000}"/>
    <cellStyle name="Обычный 9 2" xfId="414" xr:uid="{00000000-0005-0000-0000-00009D010000}"/>
    <cellStyle name="Обычный 9 2 2" xfId="415" xr:uid="{00000000-0005-0000-0000-00009E010000}"/>
    <cellStyle name="Обычный 9 2 2 2" xfId="416" xr:uid="{00000000-0005-0000-0000-00009F010000}"/>
    <cellStyle name="Обычный 9 2 2 2 2" xfId="417" xr:uid="{00000000-0005-0000-0000-0000A0010000}"/>
    <cellStyle name="Обычный 9 2 2 2 3" xfId="418" xr:uid="{00000000-0005-0000-0000-0000A1010000}"/>
    <cellStyle name="Обычный 9 2 2 3" xfId="419" xr:uid="{00000000-0005-0000-0000-0000A2010000}"/>
    <cellStyle name="Обычный 9 2 2 3 2" xfId="420" xr:uid="{00000000-0005-0000-0000-0000A3010000}"/>
    <cellStyle name="Обычный 9 2 2 3 3" xfId="421" xr:uid="{00000000-0005-0000-0000-0000A4010000}"/>
    <cellStyle name="Обычный 9 2 2 4" xfId="422" xr:uid="{00000000-0005-0000-0000-0000A5010000}"/>
    <cellStyle name="Обычный 9 2 2 4 2" xfId="423" xr:uid="{00000000-0005-0000-0000-0000A6010000}"/>
    <cellStyle name="Обычный 9 2 2 4 3" xfId="424" xr:uid="{00000000-0005-0000-0000-0000A7010000}"/>
    <cellStyle name="Обычный 9 2 2 5" xfId="425" xr:uid="{00000000-0005-0000-0000-0000A8010000}"/>
    <cellStyle name="Обычный 9 2 2 6" xfId="426" xr:uid="{00000000-0005-0000-0000-0000A9010000}"/>
    <cellStyle name="Обычный 9 2 3" xfId="427" xr:uid="{00000000-0005-0000-0000-0000AA010000}"/>
    <cellStyle name="Обычный 9 2 3 2" xfId="428" xr:uid="{00000000-0005-0000-0000-0000AB010000}"/>
    <cellStyle name="Обычный 9 2 3 3" xfId="429" xr:uid="{00000000-0005-0000-0000-0000AC010000}"/>
    <cellStyle name="Обычный 9 2 4" xfId="430" xr:uid="{00000000-0005-0000-0000-0000AD010000}"/>
    <cellStyle name="Обычный 9 2 4 2" xfId="431" xr:uid="{00000000-0005-0000-0000-0000AE010000}"/>
    <cellStyle name="Обычный 9 2 4 3" xfId="432" xr:uid="{00000000-0005-0000-0000-0000AF010000}"/>
    <cellStyle name="Обычный 9 2 5" xfId="433" xr:uid="{00000000-0005-0000-0000-0000B0010000}"/>
    <cellStyle name="Обычный 9 2 6" xfId="434" xr:uid="{00000000-0005-0000-0000-0000B1010000}"/>
    <cellStyle name="Обычный 9 3" xfId="435" xr:uid="{00000000-0005-0000-0000-0000B2010000}"/>
    <cellStyle name="Обычный 9 3 2" xfId="436" xr:uid="{00000000-0005-0000-0000-0000B3010000}"/>
    <cellStyle name="Обычный 9 3 2 2" xfId="437" xr:uid="{00000000-0005-0000-0000-0000B4010000}"/>
    <cellStyle name="Обычный 9 3 2 3" xfId="438" xr:uid="{00000000-0005-0000-0000-0000B5010000}"/>
    <cellStyle name="Обычный 9 3 3" xfId="439" xr:uid="{00000000-0005-0000-0000-0000B6010000}"/>
    <cellStyle name="Обычный 9 3 3 2" xfId="440" xr:uid="{00000000-0005-0000-0000-0000B7010000}"/>
    <cellStyle name="Обычный 9 3 3 3" xfId="441" xr:uid="{00000000-0005-0000-0000-0000B8010000}"/>
    <cellStyle name="Обычный 9 3 4" xfId="442" xr:uid="{00000000-0005-0000-0000-0000B9010000}"/>
    <cellStyle name="Обычный 9 3 4 2" xfId="443" xr:uid="{00000000-0005-0000-0000-0000BA010000}"/>
    <cellStyle name="Обычный 9 3 4 3" xfId="444" xr:uid="{00000000-0005-0000-0000-0000BB010000}"/>
    <cellStyle name="Обычный 9 3 5" xfId="445" xr:uid="{00000000-0005-0000-0000-0000BC010000}"/>
    <cellStyle name="Обычный 9 3 6" xfId="446" xr:uid="{00000000-0005-0000-0000-0000BD010000}"/>
    <cellStyle name="Обычный 9 4" xfId="447" xr:uid="{00000000-0005-0000-0000-0000BE010000}"/>
    <cellStyle name="Обычный 9 4 2" xfId="448" xr:uid="{00000000-0005-0000-0000-0000BF010000}"/>
    <cellStyle name="Обычный 9 4 3" xfId="449" xr:uid="{00000000-0005-0000-0000-0000C0010000}"/>
    <cellStyle name="Обычный 9 5" xfId="450" xr:uid="{00000000-0005-0000-0000-0000C1010000}"/>
    <cellStyle name="Обычный 9 5 2" xfId="451" xr:uid="{00000000-0005-0000-0000-0000C2010000}"/>
    <cellStyle name="Обычный 9 5 3" xfId="452" xr:uid="{00000000-0005-0000-0000-0000C3010000}"/>
    <cellStyle name="Обычный 9 6" xfId="453" xr:uid="{00000000-0005-0000-0000-0000C4010000}"/>
    <cellStyle name="Обычный 9 7" xfId="454" xr:uid="{00000000-0005-0000-0000-0000C5010000}"/>
    <cellStyle name="Обычный_Форматы по компаниям_last" xfId="3" xr:uid="{00000000-0005-0000-0000-0000C6010000}"/>
    <cellStyle name="Плохой 2" xfId="455" xr:uid="{00000000-0005-0000-0000-0000C7010000}"/>
    <cellStyle name="Пояснение 2" xfId="456" xr:uid="{00000000-0005-0000-0000-0000C8010000}"/>
    <cellStyle name="Примечание 2" xfId="457" xr:uid="{00000000-0005-0000-0000-0000C9010000}"/>
    <cellStyle name="Процентный 2" xfId="458" xr:uid="{00000000-0005-0000-0000-0000CA010000}"/>
    <cellStyle name="Процентный 3" xfId="459" xr:uid="{00000000-0005-0000-0000-0000CB010000}"/>
    <cellStyle name="Связанная ячейка 2" xfId="460" xr:uid="{00000000-0005-0000-0000-0000CC010000}"/>
    <cellStyle name="Стиль 1" xfId="461" xr:uid="{00000000-0005-0000-0000-0000CD010000}"/>
    <cellStyle name="Текст предупреждения 2" xfId="462" xr:uid="{00000000-0005-0000-0000-0000CE010000}"/>
    <cellStyle name="Финансовый" xfId="581" builtinId="3"/>
    <cellStyle name="Финансовый 2" xfId="463" xr:uid="{00000000-0005-0000-0000-0000D0010000}"/>
    <cellStyle name="Финансовый 2 10" xfId="464" xr:uid="{00000000-0005-0000-0000-0000D1010000}"/>
    <cellStyle name="Финансовый 2 2" xfId="465" xr:uid="{00000000-0005-0000-0000-0000D2010000}"/>
    <cellStyle name="Финансовый 2 2 2" xfId="466" xr:uid="{00000000-0005-0000-0000-0000D3010000}"/>
    <cellStyle name="Финансовый 2 2 2 2" xfId="467" xr:uid="{00000000-0005-0000-0000-0000D4010000}"/>
    <cellStyle name="Финансовый 2 2 2 2 2" xfId="468" xr:uid="{00000000-0005-0000-0000-0000D5010000}"/>
    <cellStyle name="Финансовый 2 2 2 2 3" xfId="469" xr:uid="{00000000-0005-0000-0000-0000D6010000}"/>
    <cellStyle name="Финансовый 2 2 2 2 4" xfId="470" xr:uid="{00000000-0005-0000-0000-0000D7010000}"/>
    <cellStyle name="Финансовый 2 2 2 3" xfId="471" xr:uid="{00000000-0005-0000-0000-0000D8010000}"/>
    <cellStyle name="Финансовый 2 2 2 3 2" xfId="472" xr:uid="{00000000-0005-0000-0000-0000D9010000}"/>
    <cellStyle name="Финансовый 2 2 2 3 3" xfId="473" xr:uid="{00000000-0005-0000-0000-0000DA010000}"/>
    <cellStyle name="Финансовый 2 2 2 4" xfId="474" xr:uid="{00000000-0005-0000-0000-0000DB010000}"/>
    <cellStyle name="Финансовый 2 2 2 5" xfId="475" xr:uid="{00000000-0005-0000-0000-0000DC010000}"/>
    <cellStyle name="Финансовый 2 2 3" xfId="476" xr:uid="{00000000-0005-0000-0000-0000DD010000}"/>
    <cellStyle name="Финансовый 2 2 3 2" xfId="477" xr:uid="{00000000-0005-0000-0000-0000DE010000}"/>
    <cellStyle name="Финансовый 2 2 3 3" xfId="478" xr:uid="{00000000-0005-0000-0000-0000DF010000}"/>
    <cellStyle name="Финансовый 2 2 4" xfId="479" xr:uid="{00000000-0005-0000-0000-0000E0010000}"/>
    <cellStyle name="Финансовый 2 2 4 2" xfId="480" xr:uid="{00000000-0005-0000-0000-0000E1010000}"/>
    <cellStyle name="Финансовый 2 2 4 3" xfId="481" xr:uid="{00000000-0005-0000-0000-0000E2010000}"/>
    <cellStyle name="Финансовый 2 2 5" xfId="482" xr:uid="{00000000-0005-0000-0000-0000E3010000}"/>
    <cellStyle name="Финансовый 2 2 6" xfId="483" xr:uid="{00000000-0005-0000-0000-0000E4010000}"/>
    <cellStyle name="Финансовый 2 3" xfId="484" xr:uid="{00000000-0005-0000-0000-0000E5010000}"/>
    <cellStyle name="Финансовый 2 3 2" xfId="485" xr:uid="{00000000-0005-0000-0000-0000E6010000}"/>
    <cellStyle name="Финансовый 2 3 2 2" xfId="486" xr:uid="{00000000-0005-0000-0000-0000E7010000}"/>
    <cellStyle name="Финансовый 2 3 2 2 2" xfId="487" xr:uid="{00000000-0005-0000-0000-0000E8010000}"/>
    <cellStyle name="Финансовый 2 3 2 2 3" xfId="488" xr:uid="{00000000-0005-0000-0000-0000E9010000}"/>
    <cellStyle name="Финансовый 2 3 2 3" xfId="489" xr:uid="{00000000-0005-0000-0000-0000EA010000}"/>
    <cellStyle name="Финансовый 2 3 2 3 2" xfId="490" xr:uid="{00000000-0005-0000-0000-0000EB010000}"/>
    <cellStyle name="Финансовый 2 3 2 3 3" xfId="491" xr:uid="{00000000-0005-0000-0000-0000EC010000}"/>
    <cellStyle name="Финансовый 2 3 2 4" xfId="492" xr:uid="{00000000-0005-0000-0000-0000ED010000}"/>
    <cellStyle name="Финансовый 2 3 2 5" xfId="493" xr:uid="{00000000-0005-0000-0000-0000EE010000}"/>
    <cellStyle name="Финансовый 2 3 3" xfId="494" xr:uid="{00000000-0005-0000-0000-0000EF010000}"/>
    <cellStyle name="Финансовый 2 3 3 2" xfId="495" xr:uid="{00000000-0005-0000-0000-0000F0010000}"/>
    <cellStyle name="Финансовый 2 3 3 3" xfId="496" xr:uid="{00000000-0005-0000-0000-0000F1010000}"/>
    <cellStyle name="Финансовый 2 3 4" xfId="497" xr:uid="{00000000-0005-0000-0000-0000F2010000}"/>
    <cellStyle name="Финансовый 2 3 4 2" xfId="498" xr:uid="{00000000-0005-0000-0000-0000F3010000}"/>
    <cellStyle name="Финансовый 2 3 4 3" xfId="499" xr:uid="{00000000-0005-0000-0000-0000F4010000}"/>
    <cellStyle name="Финансовый 2 3 5" xfId="500" xr:uid="{00000000-0005-0000-0000-0000F5010000}"/>
    <cellStyle name="Финансовый 2 3 6" xfId="501" xr:uid="{00000000-0005-0000-0000-0000F6010000}"/>
    <cellStyle name="Финансовый 2 4" xfId="502" xr:uid="{00000000-0005-0000-0000-0000F7010000}"/>
    <cellStyle name="Финансовый 2 4 2" xfId="503" xr:uid="{00000000-0005-0000-0000-0000F8010000}"/>
    <cellStyle name="Финансовый 2 4 2 2" xfId="504" xr:uid="{00000000-0005-0000-0000-0000F9010000}"/>
    <cellStyle name="Финансовый 2 4 2 3" xfId="505" xr:uid="{00000000-0005-0000-0000-0000FA010000}"/>
    <cellStyle name="Финансовый 2 4 3" xfId="506" xr:uid="{00000000-0005-0000-0000-0000FB010000}"/>
    <cellStyle name="Финансовый 2 4 3 2" xfId="507" xr:uid="{00000000-0005-0000-0000-0000FC010000}"/>
    <cellStyle name="Финансовый 2 4 3 3" xfId="508" xr:uid="{00000000-0005-0000-0000-0000FD010000}"/>
    <cellStyle name="Финансовый 2 4 4" xfId="509" xr:uid="{00000000-0005-0000-0000-0000FE010000}"/>
    <cellStyle name="Финансовый 2 4 5" xfId="510" xr:uid="{00000000-0005-0000-0000-0000FF010000}"/>
    <cellStyle name="Финансовый 2 5" xfId="511" xr:uid="{00000000-0005-0000-0000-000000020000}"/>
    <cellStyle name="Финансовый 2 5 2" xfId="512" xr:uid="{00000000-0005-0000-0000-000001020000}"/>
    <cellStyle name="Финансовый 2 5 3" xfId="513" xr:uid="{00000000-0005-0000-0000-000002020000}"/>
    <cellStyle name="Финансовый 2 6" xfId="514" xr:uid="{00000000-0005-0000-0000-000003020000}"/>
    <cellStyle name="Финансовый 2 6 2" xfId="515" xr:uid="{00000000-0005-0000-0000-000004020000}"/>
    <cellStyle name="Финансовый 2 6 3" xfId="516" xr:uid="{00000000-0005-0000-0000-000005020000}"/>
    <cellStyle name="Финансовый 2 7" xfId="517" xr:uid="{00000000-0005-0000-0000-000006020000}"/>
    <cellStyle name="Финансовый 2 7 2" xfId="518" xr:uid="{00000000-0005-0000-0000-000007020000}"/>
    <cellStyle name="Финансовый 2 7 3" xfId="519" xr:uid="{00000000-0005-0000-0000-000008020000}"/>
    <cellStyle name="Финансовый 2 8" xfId="520" xr:uid="{00000000-0005-0000-0000-000009020000}"/>
    <cellStyle name="Финансовый 2 9" xfId="521" xr:uid="{00000000-0005-0000-0000-00000A020000}"/>
    <cellStyle name="Финансовый 3" xfId="522" xr:uid="{00000000-0005-0000-0000-00000B020000}"/>
    <cellStyle name="Финансовый 3 10" xfId="523" xr:uid="{00000000-0005-0000-0000-00000C020000}"/>
    <cellStyle name="Финансовый 3 2" xfId="524" xr:uid="{00000000-0005-0000-0000-00000D020000}"/>
    <cellStyle name="Финансовый 3 2 2" xfId="525" xr:uid="{00000000-0005-0000-0000-00000E020000}"/>
    <cellStyle name="Финансовый 3 2 2 2" xfId="526" xr:uid="{00000000-0005-0000-0000-00000F020000}"/>
    <cellStyle name="Финансовый 3 2 2 2 2" xfId="527" xr:uid="{00000000-0005-0000-0000-000010020000}"/>
    <cellStyle name="Финансовый 3 2 2 2 3" xfId="528" xr:uid="{00000000-0005-0000-0000-000011020000}"/>
    <cellStyle name="Финансовый 3 2 2 3" xfId="529" xr:uid="{00000000-0005-0000-0000-000012020000}"/>
    <cellStyle name="Финансовый 3 2 2 3 2" xfId="530" xr:uid="{00000000-0005-0000-0000-000013020000}"/>
    <cellStyle name="Финансовый 3 2 2 3 3" xfId="531" xr:uid="{00000000-0005-0000-0000-000014020000}"/>
    <cellStyle name="Финансовый 3 2 2 4" xfId="532" xr:uid="{00000000-0005-0000-0000-000015020000}"/>
    <cellStyle name="Финансовый 3 2 2 5" xfId="533" xr:uid="{00000000-0005-0000-0000-000016020000}"/>
    <cellStyle name="Финансовый 3 2 3" xfId="534" xr:uid="{00000000-0005-0000-0000-000017020000}"/>
    <cellStyle name="Финансовый 3 2 3 2" xfId="535" xr:uid="{00000000-0005-0000-0000-000018020000}"/>
    <cellStyle name="Финансовый 3 2 3 3" xfId="536" xr:uid="{00000000-0005-0000-0000-000019020000}"/>
    <cellStyle name="Финансовый 3 2 4" xfId="537" xr:uid="{00000000-0005-0000-0000-00001A020000}"/>
    <cellStyle name="Финансовый 3 2 4 2" xfId="538" xr:uid="{00000000-0005-0000-0000-00001B020000}"/>
    <cellStyle name="Финансовый 3 2 4 3" xfId="539" xr:uid="{00000000-0005-0000-0000-00001C020000}"/>
    <cellStyle name="Финансовый 3 2 5" xfId="540" xr:uid="{00000000-0005-0000-0000-00001D020000}"/>
    <cellStyle name="Финансовый 3 2 6" xfId="541" xr:uid="{00000000-0005-0000-0000-00001E020000}"/>
    <cellStyle name="Финансовый 3 3" xfId="542" xr:uid="{00000000-0005-0000-0000-00001F020000}"/>
    <cellStyle name="Финансовый 3 3 2" xfId="543" xr:uid="{00000000-0005-0000-0000-000020020000}"/>
    <cellStyle name="Финансовый 3 3 2 2" xfId="544" xr:uid="{00000000-0005-0000-0000-000021020000}"/>
    <cellStyle name="Финансовый 3 3 2 2 2" xfId="545" xr:uid="{00000000-0005-0000-0000-000022020000}"/>
    <cellStyle name="Финансовый 3 3 2 2 3" xfId="546" xr:uid="{00000000-0005-0000-0000-000023020000}"/>
    <cellStyle name="Финансовый 3 3 2 3" xfId="547" xr:uid="{00000000-0005-0000-0000-000024020000}"/>
    <cellStyle name="Финансовый 3 3 2 3 2" xfId="548" xr:uid="{00000000-0005-0000-0000-000025020000}"/>
    <cellStyle name="Финансовый 3 3 2 3 3" xfId="549" xr:uid="{00000000-0005-0000-0000-000026020000}"/>
    <cellStyle name="Финансовый 3 3 2 4" xfId="550" xr:uid="{00000000-0005-0000-0000-000027020000}"/>
    <cellStyle name="Финансовый 3 3 2 5" xfId="551" xr:uid="{00000000-0005-0000-0000-000028020000}"/>
    <cellStyle name="Финансовый 3 3 3" xfId="552" xr:uid="{00000000-0005-0000-0000-000029020000}"/>
    <cellStyle name="Финансовый 3 3 3 2" xfId="553" xr:uid="{00000000-0005-0000-0000-00002A020000}"/>
    <cellStyle name="Финансовый 3 3 3 3" xfId="554" xr:uid="{00000000-0005-0000-0000-00002B020000}"/>
    <cellStyle name="Финансовый 3 3 4" xfId="555" xr:uid="{00000000-0005-0000-0000-00002C020000}"/>
    <cellStyle name="Финансовый 3 3 4 2" xfId="556" xr:uid="{00000000-0005-0000-0000-00002D020000}"/>
    <cellStyle name="Финансовый 3 3 4 3" xfId="557" xr:uid="{00000000-0005-0000-0000-00002E020000}"/>
    <cellStyle name="Финансовый 3 3 5" xfId="558" xr:uid="{00000000-0005-0000-0000-00002F020000}"/>
    <cellStyle name="Финансовый 3 3 6" xfId="559" xr:uid="{00000000-0005-0000-0000-000030020000}"/>
    <cellStyle name="Финансовый 3 4" xfId="560" xr:uid="{00000000-0005-0000-0000-000031020000}"/>
    <cellStyle name="Финансовый 3 4 2" xfId="561" xr:uid="{00000000-0005-0000-0000-000032020000}"/>
    <cellStyle name="Финансовый 3 4 2 2" xfId="562" xr:uid="{00000000-0005-0000-0000-000033020000}"/>
    <cellStyle name="Финансовый 3 4 2 3" xfId="563" xr:uid="{00000000-0005-0000-0000-000034020000}"/>
    <cellStyle name="Финансовый 3 4 3" xfId="564" xr:uid="{00000000-0005-0000-0000-000035020000}"/>
    <cellStyle name="Финансовый 3 4 3 2" xfId="565" xr:uid="{00000000-0005-0000-0000-000036020000}"/>
    <cellStyle name="Финансовый 3 4 3 3" xfId="566" xr:uid="{00000000-0005-0000-0000-000037020000}"/>
    <cellStyle name="Финансовый 3 4 4" xfId="567" xr:uid="{00000000-0005-0000-0000-000038020000}"/>
    <cellStyle name="Финансовый 3 4 5" xfId="568" xr:uid="{00000000-0005-0000-0000-000039020000}"/>
    <cellStyle name="Финансовый 3 5" xfId="569" xr:uid="{00000000-0005-0000-0000-00003A020000}"/>
    <cellStyle name="Финансовый 3 5 2" xfId="570" xr:uid="{00000000-0005-0000-0000-00003B020000}"/>
    <cellStyle name="Финансовый 3 5 3" xfId="571" xr:uid="{00000000-0005-0000-0000-00003C020000}"/>
    <cellStyle name="Финансовый 3 6" xfId="572" xr:uid="{00000000-0005-0000-0000-00003D020000}"/>
    <cellStyle name="Финансовый 3 6 2" xfId="573" xr:uid="{00000000-0005-0000-0000-00003E020000}"/>
    <cellStyle name="Финансовый 3 6 3" xfId="574" xr:uid="{00000000-0005-0000-0000-00003F020000}"/>
    <cellStyle name="Финансовый 3 7" xfId="575" xr:uid="{00000000-0005-0000-0000-000040020000}"/>
    <cellStyle name="Финансовый 3 7 2" xfId="576" xr:uid="{00000000-0005-0000-0000-000041020000}"/>
    <cellStyle name="Финансовый 3 7 3" xfId="577" xr:uid="{00000000-0005-0000-0000-000042020000}"/>
    <cellStyle name="Финансовый 3 8" xfId="578" xr:uid="{00000000-0005-0000-0000-000043020000}"/>
    <cellStyle name="Финансовый 3 9" xfId="579" xr:uid="{00000000-0005-0000-0000-000044020000}"/>
    <cellStyle name="Финансовый 4" xfId="582" xr:uid="{00000000-0005-0000-0000-000045020000}"/>
    <cellStyle name="Хороший 2" xfId="580" xr:uid="{00000000-0005-0000-0000-000046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H146"/>
  <sheetViews>
    <sheetView tabSelected="1" view="pageBreakPreview" zoomScale="60" zoomScaleNormal="60" workbookViewId="0">
      <pane xSplit="3" ySplit="20" topLeftCell="D21" activePane="bottomRight" state="frozen"/>
      <selection activeCell="A14" sqref="A14"/>
      <selection pane="topRight" activeCell="D14" sqref="D14"/>
      <selection pane="bottomLeft" activeCell="A21" sqref="A21"/>
      <selection pane="bottomRight" activeCell="C1" sqref="C1:AD1"/>
    </sheetView>
  </sheetViews>
  <sheetFormatPr defaultColWidth="9" defaultRowHeight="15.75" x14ac:dyDescent="0.25"/>
  <cols>
    <col min="1" max="1" width="10.625" style="1" customWidth="1"/>
    <col min="2" max="2" width="38.625" style="1" customWidth="1"/>
    <col min="3" max="3" width="19.125" style="1" customWidth="1"/>
    <col min="4" max="4" width="24" style="1" customWidth="1"/>
    <col min="5" max="34" width="8.375" style="1" customWidth="1"/>
    <col min="35" max="36" width="9" style="1"/>
    <col min="37" max="37" width="9" style="1" customWidth="1"/>
    <col min="38" max="16384" width="9" style="1"/>
  </cols>
  <sheetData>
    <row r="1" spans="1:34" ht="18.75" x14ac:dyDescent="0.25">
      <c r="C1" s="2"/>
      <c r="D1" s="2"/>
      <c r="E1" s="65"/>
      <c r="F1" s="65"/>
      <c r="G1" s="65"/>
      <c r="H1" s="65"/>
      <c r="I1" s="65"/>
      <c r="J1" s="2"/>
      <c r="K1" s="2"/>
      <c r="L1" s="2"/>
      <c r="M1" s="2"/>
      <c r="N1" s="2"/>
      <c r="O1" s="2"/>
      <c r="P1" s="2"/>
      <c r="Q1" s="2"/>
      <c r="R1" s="2"/>
      <c r="S1" s="2"/>
      <c r="T1" s="66"/>
      <c r="U1" s="66"/>
      <c r="V1" s="66"/>
      <c r="W1" s="66"/>
      <c r="X1" s="66"/>
      <c r="Y1" s="66"/>
      <c r="Z1" s="66"/>
      <c r="AA1" s="66"/>
      <c r="AB1" s="66"/>
      <c r="AC1" s="66"/>
      <c r="AD1" s="2"/>
      <c r="AE1" s="2"/>
      <c r="AF1" s="2"/>
      <c r="AG1" s="2"/>
      <c r="AH1" s="3" t="s">
        <v>0</v>
      </c>
    </row>
    <row r="2" spans="1:34" ht="18.75" x14ac:dyDescent="0.3">
      <c r="B2" s="46"/>
      <c r="J2" s="2"/>
      <c r="K2" s="2"/>
      <c r="L2" s="2"/>
      <c r="M2" s="2"/>
      <c r="N2" s="2"/>
      <c r="O2" s="2"/>
      <c r="P2" s="2"/>
      <c r="Q2" s="2"/>
      <c r="R2" s="2"/>
      <c r="S2" s="2"/>
      <c r="T2" s="2"/>
      <c r="U2" s="2"/>
      <c r="V2" s="2"/>
      <c r="W2" s="2"/>
      <c r="X2" s="2"/>
      <c r="Y2" s="2"/>
      <c r="Z2" s="2"/>
      <c r="AA2" s="2"/>
      <c r="AB2" s="2"/>
      <c r="AC2" s="2"/>
      <c r="AD2" s="2"/>
      <c r="AE2" s="2"/>
      <c r="AF2" s="2"/>
      <c r="AG2" s="2"/>
      <c r="AH2" s="4" t="s">
        <v>1</v>
      </c>
    </row>
    <row r="3" spans="1:34" ht="18.75" x14ac:dyDescent="0.3">
      <c r="J3" s="2"/>
      <c r="K3" s="2"/>
      <c r="L3" s="2"/>
      <c r="M3" s="2"/>
      <c r="N3" s="2"/>
      <c r="O3" s="2"/>
      <c r="P3" s="2"/>
      <c r="Q3" s="2"/>
      <c r="R3" s="2"/>
      <c r="S3" s="2"/>
      <c r="T3" s="2"/>
      <c r="U3" s="2"/>
      <c r="V3" s="2"/>
      <c r="W3" s="2"/>
      <c r="X3" s="2"/>
      <c r="Y3" s="2"/>
      <c r="Z3" s="2"/>
      <c r="AA3" s="2"/>
      <c r="AB3" s="2"/>
      <c r="AC3" s="2"/>
      <c r="AD3" s="2"/>
      <c r="AE3" s="2"/>
      <c r="AF3" s="2"/>
      <c r="AG3" s="2"/>
      <c r="AH3" s="4" t="s">
        <v>2</v>
      </c>
    </row>
    <row r="4" spans="1:34" s="5" customFormat="1" ht="18.75" x14ac:dyDescent="0.25">
      <c r="A4" s="62" t="s">
        <v>3</v>
      </c>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row>
    <row r="5" spans="1:34" s="6" customFormat="1" ht="18.75" x14ac:dyDescent="0.3">
      <c r="A5" s="63" t="s">
        <v>288</v>
      </c>
      <c r="B5" s="63"/>
      <c r="C5" s="63"/>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63"/>
      <c r="AH5" s="63"/>
    </row>
    <row r="6" spans="1:34" s="6" customFormat="1" ht="18.75" x14ac:dyDescent="0.3">
      <c r="A6" s="7"/>
      <c r="B6" s="7"/>
      <c r="C6" s="7"/>
      <c r="D6" s="7"/>
      <c r="E6" s="7"/>
      <c r="F6" s="7"/>
      <c r="G6" s="7"/>
      <c r="H6" s="7"/>
      <c r="I6" s="7"/>
    </row>
    <row r="7" spans="1:34" s="6" customFormat="1" ht="18.75" x14ac:dyDescent="0.3">
      <c r="A7" s="63" t="s">
        <v>229</v>
      </c>
      <c r="B7" s="63"/>
      <c r="C7" s="63"/>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row>
    <row r="8" spans="1:34" x14ac:dyDescent="0.25">
      <c r="A8" s="49" t="s">
        <v>4</v>
      </c>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c r="AD8" s="49"/>
      <c r="AE8" s="49"/>
      <c r="AF8" s="49"/>
      <c r="AG8" s="49"/>
      <c r="AH8" s="49"/>
    </row>
    <row r="9" spans="1:34" x14ac:dyDescent="0.25">
      <c r="A9" s="8"/>
      <c r="B9" s="8"/>
      <c r="C9" s="8"/>
      <c r="D9" s="8"/>
      <c r="E9" s="8"/>
      <c r="F9" s="8"/>
      <c r="G9" s="8"/>
      <c r="H9" s="8"/>
      <c r="I9" s="8"/>
    </row>
    <row r="10" spans="1:34" ht="18.75" x14ac:dyDescent="0.3">
      <c r="A10" s="64" t="s">
        <v>263</v>
      </c>
      <c r="B10" s="64"/>
      <c r="C10" s="64"/>
      <c r="D10" s="64"/>
      <c r="E10" s="64"/>
      <c r="F10" s="64"/>
      <c r="G10" s="64"/>
      <c r="H10" s="64"/>
      <c r="I10" s="64"/>
      <c r="J10" s="64"/>
      <c r="K10" s="64"/>
      <c r="L10" s="64"/>
      <c r="M10" s="64"/>
      <c r="N10" s="64"/>
      <c r="O10" s="64"/>
      <c r="P10" s="64"/>
      <c r="Q10" s="64"/>
      <c r="R10" s="64"/>
      <c r="S10" s="64"/>
      <c r="T10" s="64"/>
      <c r="U10" s="64"/>
      <c r="V10" s="64"/>
      <c r="W10" s="64"/>
      <c r="X10" s="64"/>
      <c r="Y10" s="64"/>
      <c r="Z10" s="64"/>
      <c r="AA10" s="64"/>
      <c r="AB10" s="64"/>
      <c r="AC10" s="64"/>
      <c r="AD10" s="64"/>
      <c r="AE10" s="64"/>
      <c r="AF10" s="64"/>
      <c r="AG10" s="64"/>
      <c r="AH10" s="64"/>
    </row>
    <row r="12" spans="1:34" ht="18.75" x14ac:dyDescent="0.25">
      <c r="A12" s="61" t="s">
        <v>287</v>
      </c>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row>
    <row r="13" spans="1:34" x14ac:dyDescent="0.25">
      <c r="A13" s="49" t="s">
        <v>5</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row>
    <row r="14" spans="1:34" ht="18.75" x14ac:dyDescent="0.3">
      <c r="A14" s="50"/>
      <c r="B14" s="50"/>
      <c r="C14" s="50"/>
      <c r="D14" s="50"/>
      <c r="E14" s="50"/>
      <c r="F14" s="50"/>
      <c r="G14" s="50"/>
      <c r="H14" s="50"/>
      <c r="I14" s="50"/>
      <c r="J14" s="9"/>
      <c r="K14" s="9"/>
      <c r="L14" s="9"/>
      <c r="M14" s="9"/>
      <c r="N14" s="9"/>
      <c r="O14" s="9"/>
      <c r="P14" s="9"/>
      <c r="Q14" s="9"/>
      <c r="R14" s="9"/>
      <c r="S14" s="9"/>
      <c r="T14" s="9"/>
      <c r="U14" s="9"/>
      <c r="V14" s="9"/>
      <c r="W14" s="9"/>
      <c r="X14" s="9"/>
      <c r="Y14" s="9"/>
      <c r="Z14" s="9"/>
      <c r="AA14" s="9"/>
      <c r="AB14" s="9"/>
      <c r="AC14" s="9"/>
      <c r="AD14" s="9"/>
      <c r="AE14" s="9"/>
      <c r="AF14" s="9"/>
      <c r="AG14" s="9"/>
      <c r="AH14" s="9"/>
    </row>
    <row r="15" spans="1:34" ht="33" customHeight="1" x14ac:dyDescent="0.25">
      <c r="A15" s="51" t="s">
        <v>6</v>
      </c>
      <c r="B15" s="54" t="s">
        <v>125</v>
      </c>
      <c r="C15" s="54" t="s">
        <v>7</v>
      </c>
      <c r="D15" s="51" t="s">
        <v>8</v>
      </c>
      <c r="E15" s="55" t="s">
        <v>264</v>
      </c>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7"/>
    </row>
    <row r="16" spans="1:34" ht="33" customHeight="1" x14ac:dyDescent="0.25">
      <c r="A16" s="52"/>
      <c r="B16" s="54"/>
      <c r="C16" s="54"/>
      <c r="D16" s="52"/>
      <c r="E16" s="58"/>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60"/>
    </row>
    <row r="17" spans="1:34" ht="37.5" customHeight="1" x14ac:dyDescent="0.25">
      <c r="A17" s="52"/>
      <c r="B17" s="54"/>
      <c r="C17" s="54"/>
      <c r="D17" s="52"/>
      <c r="E17" s="48" t="s">
        <v>9</v>
      </c>
      <c r="F17" s="48"/>
      <c r="G17" s="48"/>
      <c r="H17" s="48"/>
      <c r="I17" s="48"/>
      <c r="J17" s="48" t="s">
        <v>10</v>
      </c>
      <c r="K17" s="48"/>
      <c r="L17" s="48"/>
      <c r="M17" s="48"/>
      <c r="N17" s="48"/>
      <c r="O17" s="48"/>
      <c r="P17" s="48"/>
      <c r="Q17" s="48"/>
      <c r="R17" s="48"/>
      <c r="S17" s="48"/>
      <c r="T17" s="48"/>
      <c r="U17" s="48"/>
      <c r="V17" s="48"/>
      <c r="W17" s="48"/>
      <c r="X17" s="48"/>
      <c r="Y17" s="48"/>
      <c r="Z17" s="48"/>
      <c r="AA17" s="48"/>
      <c r="AB17" s="48"/>
      <c r="AC17" s="48"/>
      <c r="AD17" s="48"/>
      <c r="AE17" s="48"/>
      <c r="AF17" s="48"/>
      <c r="AG17" s="48"/>
      <c r="AH17" s="48"/>
    </row>
    <row r="18" spans="1:34" ht="30" customHeight="1" x14ac:dyDescent="0.25">
      <c r="A18" s="52"/>
      <c r="B18" s="54"/>
      <c r="C18" s="54"/>
      <c r="D18" s="52"/>
      <c r="E18" s="48" t="s">
        <v>11</v>
      </c>
      <c r="F18" s="48"/>
      <c r="G18" s="48"/>
      <c r="H18" s="48"/>
      <c r="I18" s="48"/>
      <c r="J18" s="48" t="s">
        <v>12</v>
      </c>
      <c r="K18" s="48"/>
      <c r="L18" s="48"/>
      <c r="M18" s="48"/>
      <c r="N18" s="48"/>
      <c r="O18" s="48" t="s">
        <v>13</v>
      </c>
      <c r="P18" s="48"/>
      <c r="Q18" s="48"/>
      <c r="R18" s="48"/>
      <c r="S18" s="48"/>
      <c r="T18" s="48" t="s">
        <v>14</v>
      </c>
      <c r="U18" s="48"/>
      <c r="V18" s="48"/>
      <c r="W18" s="48"/>
      <c r="X18" s="48"/>
      <c r="Y18" s="48" t="s">
        <v>15</v>
      </c>
      <c r="Z18" s="48"/>
      <c r="AA18" s="48"/>
      <c r="AB18" s="48"/>
      <c r="AC18" s="48"/>
      <c r="AD18" s="48" t="s">
        <v>16</v>
      </c>
      <c r="AE18" s="48"/>
      <c r="AF18" s="48"/>
      <c r="AG18" s="48"/>
      <c r="AH18" s="48"/>
    </row>
    <row r="19" spans="1:34" ht="76.5" customHeight="1" x14ac:dyDescent="0.25">
      <c r="A19" s="53"/>
      <c r="B19" s="54"/>
      <c r="C19" s="54"/>
      <c r="D19" s="53"/>
      <c r="E19" s="10" t="s">
        <v>17</v>
      </c>
      <c r="F19" s="10" t="s">
        <v>18</v>
      </c>
      <c r="G19" s="11" t="s">
        <v>19</v>
      </c>
      <c r="H19" s="10" t="s">
        <v>20</v>
      </c>
      <c r="I19" s="10" t="s">
        <v>228</v>
      </c>
      <c r="J19" s="10" t="s">
        <v>17</v>
      </c>
      <c r="K19" s="10" t="s">
        <v>18</v>
      </c>
      <c r="L19" s="11" t="s">
        <v>19</v>
      </c>
      <c r="M19" s="10" t="s">
        <v>20</v>
      </c>
      <c r="N19" s="10" t="s">
        <v>228</v>
      </c>
      <c r="O19" s="10" t="s">
        <v>17</v>
      </c>
      <c r="P19" s="10" t="s">
        <v>18</v>
      </c>
      <c r="Q19" s="11" t="s">
        <v>19</v>
      </c>
      <c r="R19" s="10" t="s">
        <v>20</v>
      </c>
      <c r="S19" s="10" t="s">
        <v>228</v>
      </c>
      <c r="T19" s="10" t="s">
        <v>17</v>
      </c>
      <c r="U19" s="10" t="s">
        <v>18</v>
      </c>
      <c r="V19" s="11" t="s">
        <v>19</v>
      </c>
      <c r="W19" s="10" t="s">
        <v>20</v>
      </c>
      <c r="X19" s="10" t="s">
        <v>228</v>
      </c>
      <c r="Y19" s="10" t="s">
        <v>17</v>
      </c>
      <c r="Z19" s="10" t="s">
        <v>18</v>
      </c>
      <c r="AA19" s="11" t="s">
        <v>19</v>
      </c>
      <c r="AB19" s="10" t="s">
        <v>20</v>
      </c>
      <c r="AC19" s="10" t="s">
        <v>228</v>
      </c>
      <c r="AD19" s="10" t="s">
        <v>17</v>
      </c>
      <c r="AE19" s="10" t="s">
        <v>18</v>
      </c>
      <c r="AF19" s="11" t="s">
        <v>19</v>
      </c>
      <c r="AG19" s="10" t="s">
        <v>20</v>
      </c>
      <c r="AH19" s="10" t="s">
        <v>228</v>
      </c>
    </row>
    <row r="20" spans="1:34" x14ac:dyDescent="0.25">
      <c r="A20" s="12">
        <v>1</v>
      </c>
      <c r="B20" s="12">
        <v>2</v>
      </c>
      <c r="C20" s="12">
        <v>3</v>
      </c>
      <c r="D20" s="13">
        <v>4</v>
      </c>
      <c r="E20" s="13" t="s">
        <v>21</v>
      </c>
      <c r="F20" s="13" t="s">
        <v>22</v>
      </c>
      <c r="G20" s="13" t="s">
        <v>23</v>
      </c>
      <c r="H20" s="13" t="s">
        <v>24</v>
      </c>
      <c r="I20" s="13" t="s">
        <v>25</v>
      </c>
      <c r="J20" s="13" t="s">
        <v>26</v>
      </c>
      <c r="K20" s="13" t="s">
        <v>27</v>
      </c>
      <c r="L20" s="13" t="s">
        <v>28</v>
      </c>
      <c r="M20" s="13" t="s">
        <v>29</v>
      </c>
      <c r="N20" s="13" t="s">
        <v>30</v>
      </c>
      <c r="O20" s="13" t="s">
        <v>31</v>
      </c>
      <c r="P20" s="13" t="s">
        <v>32</v>
      </c>
      <c r="Q20" s="13" t="s">
        <v>33</v>
      </c>
      <c r="R20" s="13" t="s">
        <v>34</v>
      </c>
      <c r="S20" s="13" t="s">
        <v>35</v>
      </c>
      <c r="T20" s="13" t="s">
        <v>36</v>
      </c>
      <c r="U20" s="13" t="s">
        <v>37</v>
      </c>
      <c r="V20" s="13" t="s">
        <v>38</v>
      </c>
      <c r="W20" s="13" t="s">
        <v>39</v>
      </c>
      <c r="X20" s="13" t="s">
        <v>40</v>
      </c>
      <c r="Y20" s="13" t="s">
        <v>41</v>
      </c>
      <c r="Z20" s="13" t="s">
        <v>42</v>
      </c>
      <c r="AA20" s="13" t="s">
        <v>43</v>
      </c>
      <c r="AB20" s="13" t="s">
        <v>44</v>
      </c>
      <c r="AC20" s="13" t="s">
        <v>45</v>
      </c>
      <c r="AD20" s="13" t="s">
        <v>46</v>
      </c>
      <c r="AE20" s="13" t="s">
        <v>47</v>
      </c>
      <c r="AF20" s="13" t="s">
        <v>48</v>
      </c>
      <c r="AG20" s="13" t="s">
        <v>49</v>
      </c>
      <c r="AH20" s="13" t="s">
        <v>50</v>
      </c>
    </row>
    <row r="21" spans="1:34" ht="31.5" x14ac:dyDescent="0.25">
      <c r="A21" s="14" t="s">
        <v>53</v>
      </c>
      <c r="B21" s="15" t="s">
        <v>51</v>
      </c>
      <c r="C21" s="16" t="s">
        <v>54</v>
      </c>
      <c r="D21" s="16" t="s">
        <v>103</v>
      </c>
      <c r="E21" s="17">
        <f>E22+E23+E24+E25+E26+E27</f>
        <v>0</v>
      </c>
      <c r="F21" s="17">
        <f t="shared" ref="F21:AG21" si="0">F22+F23+F24+F25+F26+F27</f>
        <v>0</v>
      </c>
      <c r="G21" s="17">
        <f t="shared" si="0"/>
        <v>0.6</v>
      </c>
      <c r="H21" s="17">
        <f t="shared" si="0"/>
        <v>0</v>
      </c>
      <c r="I21" s="17">
        <f t="shared" si="0"/>
        <v>83</v>
      </c>
      <c r="J21" s="17">
        <f t="shared" si="0"/>
        <v>0</v>
      </c>
      <c r="K21" s="17">
        <f t="shared" si="0"/>
        <v>0</v>
      </c>
      <c r="L21" s="17">
        <f t="shared" si="0"/>
        <v>0.6</v>
      </c>
      <c r="M21" s="17">
        <f t="shared" si="0"/>
        <v>0</v>
      </c>
      <c r="N21" s="17">
        <f t="shared" si="0"/>
        <v>31</v>
      </c>
      <c r="O21" s="17">
        <f t="shared" si="0"/>
        <v>0</v>
      </c>
      <c r="P21" s="17">
        <f t="shared" si="0"/>
        <v>0</v>
      </c>
      <c r="Q21" s="17">
        <f t="shared" si="0"/>
        <v>0</v>
      </c>
      <c r="R21" s="17">
        <f t="shared" si="0"/>
        <v>0</v>
      </c>
      <c r="S21" s="17">
        <f t="shared" si="0"/>
        <v>2</v>
      </c>
      <c r="T21" s="17">
        <f t="shared" si="0"/>
        <v>0</v>
      </c>
      <c r="U21" s="17">
        <f t="shared" si="0"/>
        <v>0</v>
      </c>
      <c r="V21" s="17">
        <f t="shared" si="0"/>
        <v>0.6</v>
      </c>
      <c r="W21" s="17">
        <f t="shared" si="0"/>
        <v>0</v>
      </c>
      <c r="X21" s="17">
        <f t="shared" si="0"/>
        <v>5</v>
      </c>
      <c r="Y21" s="17">
        <f t="shared" si="0"/>
        <v>0</v>
      </c>
      <c r="Z21" s="17">
        <f t="shared" si="0"/>
        <v>0</v>
      </c>
      <c r="AA21" s="17">
        <f t="shared" si="0"/>
        <v>0</v>
      </c>
      <c r="AB21" s="17">
        <f t="shared" si="0"/>
        <v>0</v>
      </c>
      <c r="AC21" s="17">
        <f t="shared" si="0"/>
        <v>24</v>
      </c>
      <c r="AD21" s="17">
        <f t="shared" si="0"/>
        <v>0</v>
      </c>
      <c r="AE21" s="17">
        <f t="shared" si="0"/>
        <v>0</v>
      </c>
      <c r="AF21" s="17">
        <f t="shared" si="0"/>
        <v>0</v>
      </c>
      <c r="AG21" s="17">
        <f t="shared" si="0"/>
        <v>0</v>
      </c>
      <c r="AH21" s="17">
        <f>AH22+AH23+AH24+AH25+AH26+AH27</f>
        <v>0</v>
      </c>
    </row>
    <row r="22" spans="1:34" ht="22.5" customHeight="1" x14ac:dyDescent="0.25">
      <c r="A22" s="18" t="s">
        <v>55</v>
      </c>
      <c r="B22" s="19" t="s">
        <v>56</v>
      </c>
      <c r="C22" s="20" t="s">
        <v>54</v>
      </c>
      <c r="D22" s="20" t="s">
        <v>103</v>
      </c>
      <c r="E22" s="21">
        <f>E29</f>
        <v>0</v>
      </c>
      <c r="F22" s="21">
        <f t="shared" ref="F22:AH22" si="1">F29</f>
        <v>0</v>
      </c>
      <c r="G22" s="21">
        <f t="shared" si="1"/>
        <v>0</v>
      </c>
      <c r="H22" s="21">
        <f t="shared" si="1"/>
        <v>0</v>
      </c>
      <c r="I22" s="21">
        <f t="shared" si="1"/>
        <v>15</v>
      </c>
      <c r="J22" s="21">
        <f t="shared" si="1"/>
        <v>0</v>
      </c>
      <c r="K22" s="21">
        <f t="shared" si="1"/>
        <v>0</v>
      </c>
      <c r="L22" s="21">
        <f t="shared" si="1"/>
        <v>0</v>
      </c>
      <c r="M22" s="21">
        <f t="shared" si="1"/>
        <v>0</v>
      </c>
      <c r="N22" s="21">
        <f t="shared" si="1"/>
        <v>5</v>
      </c>
      <c r="O22" s="21">
        <f t="shared" si="1"/>
        <v>0</v>
      </c>
      <c r="P22" s="21">
        <f t="shared" si="1"/>
        <v>0</v>
      </c>
      <c r="Q22" s="21">
        <f t="shared" si="1"/>
        <v>0</v>
      </c>
      <c r="R22" s="21">
        <f t="shared" si="1"/>
        <v>0</v>
      </c>
      <c r="S22" s="21">
        <f t="shared" si="1"/>
        <v>0</v>
      </c>
      <c r="T22" s="21">
        <f t="shared" si="1"/>
        <v>0</v>
      </c>
      <c r="U22" s="21">
        <f t="shared" si="1"/>
        <v>0</v>
      </c>
      <c r="V22" s="21">
        <f t="shared" si="1"/>
        <v>0</v>
      </c>
      <c r="W22" s="21">
        <f t="shared" si="1"/>
        <v>0</v>
      </c>
      <c r="X22" s="21">
        <f t="shared" si="1"/>
        <v>1</v>
      </c>
      <c r="Y22" s="21">
        <f t="shared" si="1"/>
        <v>0</v>
      </c>
      <c r="Z22" s="21">
        <f t="shared" si="1"/>
        <v>0</v>
      </c>
      <c r="AA22" s="21">
        <f t="shared" si="1"/>
        <v>0</v>
      </c>
      <c r="AB22" s="21">
        <f t="shared" si="1"/>
        <v>0</v>
      </c>
      <c r="AC22" s="21">
        <f t="shared" si="1"/>
        <v>4</v>
      </c>
      <c r="AD22" s="21">
        <f t="shared" si="1"/>
        <v>0</v>
      </c>
      <c r="AE22" s="21">
        <f t="shared" si="1"/>
        <v>0</v>
      </c>
      <c r="AF22" s="21">
        <f t="shared" si="1"/>
        <v>0</v>
      </c>
      <c r="AG22" s="21">
        <f t="shared" si="1"/>
        <v>0</v>
      </c>
      <c r="AH22" s="21">
        <f t="shared" si="1"/>
        <v>0</v>
      </c>
    </row>
    <row r="23" spans="1:34" ht="39" customHeight="1" x14ac:dyDescent="0.25">
      <c r="A23" s="18" t="s">
        <v>57</v>
      </c>
      <c r="B23" s="19" t="s">
        <v>58</v>
      </c>
      <c r="C23" s="20" t="s">
        <v>54</v>
      </c>
      <c r="D23" s="20" t="s">
        <v>103</v>
      </c>
      <c r="E23" s="21">
        <f>E60</f>
        <v>0</v>
      </c>
      <c r="F23" s="21">
        <f t="shared" ref="F23:AH23" si="2">F60</f>
        <v>0</v>
      </c>
      <c r="G23" s="21">
        <f t="shared" si="2"/>
        <v>0</v>
      </c>
      <c r="H23" s="21">
        <f t="shared" si="2"/>
        <v>0</v>
      </c>
      <c r="I23" s="21">
        <f t="shared" si="2"/>
        <v>68</v>
      </c>
      <c r="J23" s="21">
        <f t="shared" si="2"/>
        <v>0</v>
      </c>
      <c r="K23" s="21">
        <f t="shared" si="2"/>
        <v>0</v>
      </c>
      <c r="L23" s="21">
        <f t="shared" si="2"/>
        <v>0</v>
      </c>
      <c r="M23" s="21">
        <f t="shared" si="2"/>
        <v>0</v>
      </c>
      <c r="N23" s="21">
        <f t="shared" si="2"/>
        <v>26</v>
      </c>
      <c r="O23" s="21">
        <f t="shared" si="2"/>
        <v>0</v>
      </c>
      <c r="P23" s="21">
        <f t="shared" si="2"/>
        <v>0</v>
      </c>
      <c r="Q23" s="21">
        <f t="shared" si="2"/>
        <v>0</v>
      </c>
      <c r="R23" s="21">
        <f t="shared" si="2"/>
        <v>0</v>
      </c>
      <c r="S23" s="21">
        <f t="shared" si="2"/>
        <v>2</v>
      </c>
      <c r="T23" s="21">
        <f t="shared" si="2"/>
        <v>0</v>
      </c>
      <c r="U23" s="21">
        <f t="shared" si="2"/>
        <v>0</v>
      </c>
      <c r="V23" s="21">
        <f t="shared" si="2"/>
        <v>0</v>
      </c>
      <c r="W23" s="21">
        <f t="shared" si="2"/>
        <v>0</v>
      </c>
      <c r="X23" s="21">
        <f t="shared" si="2"/>
        <v>4</v>
      </c>
      <c r="Y23" s="21">
        <f t="shared" si="2"/>
        <v>0</v>
      </c>
      <c r="Z23" s="21">
        <f t="shared" si="2"/>
        <v>0</v>
      </c>
      <c r="AA23" s="21">
        <f t="shared" si="2"/>
        <v>0</v>
      </c>
      <c r="AB23" s="21">
        <f t="shared" si="2"/>
        <v>0</v>
      </c>
      <c r="AC23" s="21">
        <f t="shared" si="2"/>
        <v>20</v>
      </c>
      <c r="AD23" s="21">
        <f t="shared" si="2"/>
        <v>0</v>
      </c>
      <c r="AE23" s="21">
        <f t="shared" si="2"/>
        <v>0</v>
      </c>
      <c r="AF23" s="21">
        <f t="shared" si="2"/>
        <v>0</v>
      </c>
      <c r="AG23" s="21">
        <f t="shared" si="2"/>
        <v>0</v>
      </c>
      <c r="AH23" s="21">
        <f t="shared" si="2"/>
        <v>0</v>
      </c>
    </row>
    <row r="24" spans="1:34" ht="69" customHeight="1" x14ac:dyDescent="0.25">
      <c r="A24" s="18" t="s">
        <v>59</v>
      </c>
      <c r="B24" s="19" t="s">
        <v>60</v>
      </c>
      <c r="C24" s="20" t="s">
        <v>54</v>
      </c>
      <c r="D24" s="20" t="s">
        <v>103</v>
      </c>
      <c r="E24" s="21">
        <f>E123</f>
        <v>0</v>
      </c>
      <c r="F24" s="21">
        <f t="shared" ref="F24:AH24" si="3">F123</f>
        <v>0</v>
      </c>
      <c r="G24" s="21">
        <f t="shared" si="3"/>
        <v>0</v>
      </c>
      <c r="H24" s="21">
        <f t="shared" si="3"/>
        <v>0</v>
      </c>
      <c r="I24" s="21">
        <f t="shared" si="3"/>
        <v>0</v>
      </c>
      <c r="J24" s="21">
        <f t="shared" si="3"/>
        <v>0</v>
      </c>
      <c r="K24" s="21">
        <f t="shared" si="3"/>
        <v>0</v>
      </c>
      <c r="L24" s="21">
        <f t="shared" si="3"/>
        <v>0</v>
      </c>
      <c r="M24" s="21">
        <f t="shared" si="3"/>
        <v>0</v>
      </c>
      <c r="N24" s="21">
        <f t="shared" si="3"/>
        <v>0</v>
      </c>
      <c r="O24" s="21">
        <f t="shared" si="3"/>
        <v>0</v>
      </c>
      <c r="P24" s="21">
        <f t="shared" si="3"/>
        <v>0</v>
      </c>
      <c r="Q24" s="21">
        <f t="shared" si="3"/>
        <v>0</v>
      </c>
      <c r="R24" s="21">
        <f t="shared" si="3"/>
        <v>0</v>
      </c>
      <c r="S24" s="21">
        <f t="shared" si="3"/>
        <v>0</v>
      </c>
      <c r="T24" s="21">
        <f t="shared" si="3"/>
        <v>0</v>
      </c>
      <c r="U24" s="21">
        <f t="shared" si="3"/>
        <v>0</v>
      </c>
      <c r="V24" s="21">
        <f t="shared" si="3"/>
        <v>0</v>
      </c>
      <c r="W24" s="21">
        <f t="shared" si="3"/>
        <v>0</v>
      </c>
      <c r="X24" s="21">
        <f t="shared" si="3"/>
        <v>0</v>
      </c>
      <c r="Y24" s="21">
        <f t="shared" si="3"/>
        <v>0</v>
      </c>
      <c r="Z24" s="21">
        <f t="shared" si="3"/>
        <v>0</v>
      </c>
      <c r="AA24" s="21">
        <f t="shared" si="3"/>
        <v>0</v>
      </c>
      <c r="AB24" s="21">
        <f t="shared" si="3"/>
        <v>0</v>
      </c>
      <c r="AC24" s="21">
        <f t="shared" si="3"/>
        <v>0</v>
      </c>
      <c r="AD24" s="21">
        <f t="shared" si="3"/>
        <v>0</v>
      </c>
      <c r="AE24" s="21">
        <f t="shared" si="3"/>
        <v>0</v>
      </c>
      <c r="AF24" s="21">
        <f t="shared" si="3"/>
        <v>0</v>
      </c>
      <c r="AG24" s="21">
        <f t="shared" si="3"/>
        <v>0</v>
      </c>
      <c r="AH24" s="21">
        <f t="shared" si="3"/>
        <v>0</v>
      </c>
    </row>
    <row r="25" spans="1:34" ht="38.25" customHeight="1" x14ac:dyDescent="0.25">
      <c r="A25" s="18" t="s">
        <v>61</v>
      </c>
      <c r="B25" s="19" t="s">
        <v>62</v>
      </c>
      <c r="C25" s="20" t="s">
        <v>54</v>
      </c>
      <c r="D25" s="20" t="s">
        <v>103</v>
      </c>
      <c r="E25" s="21">
        <f>E126</f>
        <v>0</v>
      </c>
      <c r="F25" s="21">
        <f t="shared" ref="F25:AH25" si="4">F126</f>
        <v>0</v>
      </c>
      <c r="G25" s="21">
        <f t="shared" si="4"/>
        <v>0.6</v>
      </c>
      <c r="H25" s="21">
        <f t="shared" si="4"/>
        <v>0</v>
      </c>
      <c r="I25" s="21">
        <f t="shared" si="4"/>
        <v>0</v>
      </c>
      <c r="J25" s="21">
        <f t="shared" si="4"/>
        <v>0</v>
      </c>
      <c r="K25" s="21">
        <f t="shared" si="4"/>
        <v>0</v>
      </c>
      <c r="L25" s="21">
        <f t="shared" si="4"/>
        <v>0.6</v>
      </c>
      <c r="M25" s="21">
        <f t="shared" si="4"/>
        <v>0</v>
      </c>
      <c r="N25" s="21">
        <f t="shared" si="4"/>
        <v>0</v>
      </c>
      <c r="O25" s="21">
        <f t="shared" si="4"/>
        <v>0</v>
      </c>
      <c r="P25" s="21">
        <f t="shared" si="4"/>
        <v>0</v>
      </c>
      <c r="Q25" s="21">
        <f t="shared" si="4"/>
        <v>0</v>
      </c>
      <c r="R25" s="21">
        <f t="shared" si="4"/>
        <v>0</v>
      </c>
      <c r="S25" s="21">
        <f t="shared" si="4"/>
        <v>0</v>
      </c>
      <c r="T25" s="21">
        <f t="shared" si="4"/>
        <v>0</v>
      </c>
      <c r="U25" s="21">
        <f t="shared" si="4"/>
        <v>0</v>
      </c>
      <c r="V25" s="21">
        <f t="shared" si="4"/>
        <v>0.6</v>
      </c>
      <c r="W25" s="21">
        <f t="shared" si="4"/>
        <v>0</v>
      </c>
      <c r="X25" s="21">
        <f t="shared" si="4"/>
        <v>0</v>
      </c>
      <c r="Y25" s="21">
        <f t="shared" si="4"/>
        <v>0</v>
      </c>
      <c r="Z25" s="21">
        <f t="shared" si="4"/>
        <v>0</v>
      </c>
      <c r="AA25" s="21">
        <f t="shared" si="4"/>
        <v>0</v>
      </c>
      <c r="AB25" s="21">
        <f t="shared" si="4"/>
        <v>0</v>
      </c>
      <c r="AC25" s="21">
        <f t="shared" si="4"/>
        <v>0</v>
      </c>
      <c r="AD25" s="21">
        <f t="shared" si="4"/>
        <v>0</v>
      </c>
      <c r="AE25" s="21">
        <f t="shared" si="4"/>
        <v>0</v>
      </c>
      <c r="AF25" s="21">
        <f t="shared" si="4"/>
        <v>0</v>
      </c>
      <c r="AG25" s="21">
        <f t="shared" si="4"/>
        <v>0</v>
      </c>
      <c r="AH25" s="21">
        <f t="shared" si="4"/>
        <v>0</v>
      </c>
    </row>
    <row r="26" spans="1:34" ht="50.25" customHeight="1" x14ac:dyDescent="0.25">
      <c r="A26" s="18" t="s">
        <v>63</v>
      </c>
      <c r="B26" s="19" t="s">
        <v>64</v>
      </c>
      <c r="C26" s="20" t="s">
        <v>54</v>
      </c>
      <c r="D26" s="20" t="s">
        <v>103</v>
      </c>
      <c r="E26" s="21">
        <f>E129</f>
        <v>0</v>
      </c>
      <c r="F26" s="21">
        <f t="shared" ref="F26:AH26" si="5">F129</f>
        <v>0</v>
      </c>
      <c r="G26" s="21">
        <f t="shared" si="5"/>
        <v>0</v>
      </c>
      <c r="H26" s="21">
        <f t="shared" si="5"/>
        <v>0</v>
      </c>
      <c r="I26" s="21">
        <f t="shared" si="5"/>
        <v>0</v>
      </c>
      <c r="J26" s="21">
        <f t="shared" si="5"/>
        <v>0</v>
      </c>
      <c r="K26" s="21">
        <f t="shared" si="5"/>
        <v>0</v>
      </c>
      <c r="L26" s="21">
        <f t="shared" si="5"/>
        <v>0</v>
      </c>
      <c r="M26" s="21">
        <f t="shared" si="5"/>
        <v>0</v>
      </c>
      <c r="N26" s="21">
        <f t="shared" si="5"/>
        <v>0</v>
      </c>
      <c r="O26" s="21">
        <f t="shared" si="5"/>
        <v>0</v>
      </c>
      <c r="P26" s="21">
        <f t="shared" si="5"/>
        <v>0</v>
      </c>
      <c r="Q26" s="21">
        <f t="shared" si="5"/>
        <v>0</v>
      </c>
      <c r="R26" s="21">
        <f t="shared" si="5"/>
        <v>0</v>
      </c>
      <c r="S26" s="21">
        <f t="shared" si="5"/>
        <v>0</v>
      </c>
      <c r="T26" s="21">
        <f t="shared" si="5"/>
        <v>0</v>
      </c>
      <c r="U26" s="21">
        <f t="shared" si="5"/>
        <v>0</v>
      </c>
      <c r="V26" s="21">
        <f t="shared" si="5"/>
        <v>0</v>
      </c>
      <c r="W26" s="21">
        <f t="shared" si="5"/>
        <v>0</v>
      </c>
      <c r="X26" s="21">
        <f t="shared" si="5"/>
        <v>0</v>
      </c>
      <c r="Y26" s="21">
        <f t="shared" si="5"/>
        <v>0</v>
      </c>
      <c r="Z26" s="21">
        <f t="shared" si="5"/>
        <v>0</v>
      </c>
      <c r="AA26" s="21">
        <f t="shared" si="5"/>
        <v>0</v>
      </c>
      <c r="AB26" s="21">
        <f t="shared" si="5"/>
        <v>0</v>
      </c>
      <c r="AC26" s="21">
        <f t="shared" si="5"/>
        <v>0</v>
      </c>
      <c r="AD26" s="21">
        <f t="shared" si="5"/>
        <v>0</v>
      </c>
      <c r="AE26" s="21">
        <f t="shared" si="5"/>
        <v>0</v>
      </c>
      <c r="AF26" s="21">
        <f t="shared" si="5"/>
        <v>0</v>
      </c>
      <c r="AG26" s="21">
        <f t="shared" si="5"/>
        <v>0</v>
      </c>
      <c r="AH26" s="21">
        <f t="shared" si="5"/>
        <v>0</v>
      </c>
    </row>
    <row r="27" spans="1:34" ht="31.5" x14ac:dyDescent="0.25">
      <c r="A27" s="18" t="s">
        <v>65</v>
      </c>
      <c r="B27" s="19" t="s">
        <v>66</v>
      </c>
      <c r="C27" s="20" t="s">
        <v>54</v>
      </c>
      <c r="D27" s="20" t="s">
        <v>103</v>
      </c>
      <c r="E27" s="21">
        <f>E130</f>
        <v>0</v>
      </c>
      <c r="F27" s="21">
        <f t="shared" ref="F27:AH27" si="6">F130</f>
        <v>0</v>
      </c>
      <c r="G27" s="21">
        <f t="shared" si="6"/>
        <v>0</v>
      </c>
      <c r="H27" s="21">
        <f t="shared" si="6"/>
        <v>0</v>
      </c>
      <c r="I27" s="21">
        <f t="shared" si="6"/>
        <v>0</v>
      </c>
      <c r="J27" s="21">
        <f t="shared" si="6"/>
        <v>0</v>
      </c>
      <c r="K27" s="21">
        <f t="shared" si="6"/>
        <v>0</v>
      </c>
      <c r="L27" s="21">
        <f t="shared" si="6"/>
        <v>0</v>
      </c>
      <c r="M27" s="21">
        <f t="shared" si="6"/>
        <v>0</v>
      </c>
      <c r="N27" s="21">
        <f t="shared" si="6"/>
        <v>0</v>
      </c>
      <c r="O27" s="21">
        <f t="shared" si="6"/>
        <v>0</v>
      </c>
      <c r="P27" s="21">
        <f t="shared" si="6"/>
        <v>0</v>
      </c>
      <c r="Q27" s="21">
        <f t="shared" si="6"/>
        <v>0</v>
      </c>
      <c r="R27" s="21">
        <f t="shared" si="6"/>
        <v>0</v>
      </c>
      <c r="S27" s="21">
        <f t="shared" si="6"/>
        <v>0</v>
      </c>
      <c r="T27" s="21">
        <f t="shared" si="6"/>
        <v>0</v>
      </c>
      <c r="U27" s="21">
        <f t="shared" si="6"/>
        <v>0</v>
      </c>
      <c r="V27" s="21">
        <f t="shared" si="6"/>
        <v>0</v>
      </c>
      <c r="W27" s="21">
        <f t="shared" si="6"/>
        <v>0</v>
      </c>
      <c r="X27" s="21">
        <f t="shared" si="6"/>
        <v>0</v>
      </c>
      <c r="Y27" s="21">
        <f t="shared" si="6"/>
        <v>0</v>
      </c>
      <c r="Z27" s="21">
        <f t="shared" si="6"/>
        <v>0</v>
      </c>
      <c r="AA27" s="21">
        <f t="shared" si="6"/>
        <v>0</v>
      </c>
      <c r="AB27" s="21">
        <f t="shared" si="6"/>
        <v>0</v>
      </c>
      <c r="AC27" s="21">
        <f t="shared" si="6"/>
        <v>0</v>
      </c>
      <c r="AD27" s="21">
        <f t="shared" si="6"/>
        <v>0</v>
      </c>
      <c r="AE27" s="21">
        <f t="shared" si="6"/>
        <v>0</v>
      </c>
      <c r="AF27" s="21">
        <f t="shared" si="6"/>
        <v>0</v>
      </c>
      <c r="AG27" s="21">
        <f t="shared" si="6"/>
        <v>0</v>
      </c>
      <c r="AH27" s="21">
        <f t="shared" si="6"/>
        <v>0</v>
      </c>
    </row>
    <row r="28" spans="1:34" x14ac:dyDescent="0.25">
      <c r="A28" s="22" t="s">
        <v>177</v>
      </c>
      <c r="B28" s="23" t="s">
        <v>67</v>
      </c>
      <c r="C28" s="24" t="s">
        <v>54</v>
      </c>
      <c r="D28" s="24" t="s">
        <v>103</v>
      </c>
      <c r="E28" s="25">
        <f t="shared" ref="E28:AH28" si="7">E29+E60</f>
        <v>0</v>
      </c>
      <c r="F28" s="25">
        <f t="shared" si="7"/>
        <v>0</v>
      </c>
      <c r="G28" s="25">
        <f t="shared" si="7"/>
        <v>0</v>
      </c>
      <c r="H28" s="25">
        <f t="shared" si="7"/>
        <v>0</v>
      </c>
      <c r="I28" s="25">
        <f t="shared" si="7"/>
        <v>83</v>
      </c>
      <c r="J28" s="25">
        <f t="shared" si="7"/>
        <v>0</v>
      </c>
      <c r="K28" s="25">
        <f t="shared" si="7"/>
        <v>0</v>
      </c>
      <c r="L28" s="25">
        <f t="shared" si="7"/>
        <v>0</v>
      </c>
      <c r="M28" s="25">
        <f t="shared" si="7"/>
        <v>0</v>
      </c>
      <c r="N28" s="25">
        <f t="shared" si="7"/>
        <v>31</v>
      </c>
      <c r="O28" s="25">
        <f t="shared" si="7"/>
        <v>0</v>
      </c>
      <c r="P28" s="25">
        <f t="shared" si="7"/>
        <v>0</v>
      </c>
      <c r="Q28" s="25">
        <f t="shared" si="7"/>
        <v>0</v>
      </c>
      <c r="R28" s="25">
        <f t="shared" si="7"/>
        <v>0</v>
      </c>
      <c r="S28" s="25">
        <f t="shared" si="7"/>
        <v>2</v>
      </c>
      <c r="T28" s="25">
        <f t="shared" si="7"/>
        <v>0</v>
      </c>
      <c r="U28" s="25">
        <f t="shared" si="7"/>
        <v>0</v>
      </c>
      <c r="V28" s="25">
        <f t="shared" si="7"/>
        <v>0</v>
      </c>
      <c r="W28" s="25">
        <f t="shared" si="7"/>
        <v>0</v>
      </c>
      <c r="X28" s="25">
        <f t="shared" si="7"/>
        <v>5</v>
      </c>
      <c r="Y28" s="25">
        <f t="shared" si="7"/>
        <v>0</v>
      </c>
      <c r="Z28" s="25">
        <f t="shared" si="7"/>
        <v>0</v>
      </c>
      <c r="AA28" s="25">
        <f t="shared" si="7"/>
        <v>0</v>
      </c>
      <c r="AB28" s="25">
        <f t="shared" si="7"/>
        <v>0</v>
      </c>
      <c r="AC28" s="25">
        <f t="shared" si="7"/>
        <v>24</v>
      </c>
      <c r="AD28" s="25">
        <f t="shared" si="7"/>
        <v>0</v>
      </c>
      <c r="AE28" s="25">
        <f t="shared" si="7"/>
        <v>0</v>
      </c>
      <c r="AF28" s="25">
        <f t="shared" si="7"/>
        <v>0</v>
      </c>
      <c r="AG28" s="25">
        <f t="shared" si="7"/>
        <v>0</v>
      </c>
      <c r="AH28" s="25">
        <f t="shared" si="7"/>
        <v>0</v>
      </c>
    </row>
    <row r="29" spans="1:34" ht="31.5" x14ac:dyDescent="0.25">
      <c r="A29" s="26" t="s">
        <v>178</v>
      </c>
      <c r="B29" s="27" t="s">
        <v>68</v>
      </c>
      <c r="C29" s="28" t="s">
        <v>54</v>
      </c>
      <c r="D29" s="28" t="s">
        <v>103</v>
      </c>
      <c r="E29" s="29">
        <f>E30+E34+E37+E46</f>
        <v>0</v>
      </c>
      <c r="F29" s="29">
        <f t="shared" ref="F29:AH29" si="8">F30+F34+F37+F46</f>
        <v>0</v>
      </c>
      <c r="G29" s="29">
        <f t="shared" si="8"/>
        <v>0</v>
      </c>
      <c r="H29" s="29">
        <f t="shared" si="8"/>
        <v>0</v>
      </c>
      <c r="I29" s="29">
        <f t="shared" si="8"/>
        <v>15</v>
      </c>
      <c r="J29" s="29">
        <f t="shared" si="8"/>
        <v>0</v>
      </c>
      <c r="K29" s="29">
        <f t="shared" si="8"/>
        <v>0</v>
      </c>
      <c r="L29" s="29">
        <f t="shared" si="8"/>
        <v>0</v>
      </c>
      <c r="M29" s="29">
        <f t="shared" si="8"/>
        <v>0</v>
      </c>
      <c r="N29" s="29">
        <f t="shared" si="8"/>
        <v>5</v>
      </c>
      <c r="O29" s="29">
        <f t="shared" si="8"/>
        <v>0</v>
      </c>
      <c r="P29" s="29">
        <f t="shared" si="8"/>
        <v>0</v>
      </c>
      <c r="Q29" s="29">
        <f t="shared" si="8"/>
        <v>0</v>
      </c>
      <c r="R29" s="29">
        <f t="shared" si="8"/>
        <v>0</v>
      </c>
      <c r="S29" s="29">
        <f t="shared" si="8"/>
        <v>0</v>
      </c>
      <c r="T29" s="29">
        <f t="shared" si="8"/>
        <v>0</v>
      </c>
      <c r="U29" s="29">
        <f t="shared" si="8"/>
        <v>0</v>
      </c>
      <c r="V29" s="29">
        <f t="shared" si="8"/>
        <v>0</v>
      </c>
      <c r="W29" s="29">
        <f t="shared" si="8"/>
        <v>0</v>
      </c>
      <c r="X29" s="29">
        <f t="shared" si="8"/>
        <v>1</v>
      </c>
      <c r="Y29" s="29">
        <f t="shared" si="8"/>
        <v>0</v>
      </c>
      <c r="Z29" s="29">
        <f t="shared" si="8"/>
        <v>0</v>
      </c>
      <c r="AA29" s="29">
        <f t="shared" si="8"/>
        <v>0</v>
      </c>
      <c r="AB29" s="29">
        <f t="shared" si="8"/>
        <v>0</v>
      </c>
      <c r="AC29" s="29">
        <f t="shared" si="8"/>
        <v>4</v>
      </c>
      <c r="AD29" s="29">
        <f t="shared" si="8"/>
        <v>0</v>
      </c>
      <c r="AE29" s="29">
        <f t="shared" si="8"/>
        <v>0</v>
      </c>
      <c r="AF29" s="29">
        <f t="shared" si="8"/>
        <v>0</v>
      </c>
      <c r="AG29" s="29">
        <f t="shared" si="8"/>
        <v>0</v>
      </c>
      <c r="AH29" s="29">
        <f t="shared" si="8"/>
        <v>0</v>
      </c>
    </row>
    <row r="30" spans="1:34" ht="47.25" x14ac:dyDescent="0.25">
      <c r="A30" s="30" t="s">
        <v>179</v>
      </c>
      <c r="B30" s="31" t="s">
        <v>69</v>
      </c>
      <c r="C30" s="32" t="s">
        <v>54</v>
      </c>
      <c r="D30" s="32" t="s">
        <v>103</v>
      </c>
      <c r="E30" s="33">
        <f>E31+E32+E33</f>
        <v>0</v>
      </c>
      <c r="F30" s="33">
        <f t="shared" ref="F30:AH30" si="9">F31+F32+F33</f>
        <v>0</v>
      </c>
      <c r="G30" s="33">
        <f t="shared" si="9"/>
        <v>0</v>
      </c>
      <c r="H30" s="33">
        <f t="shared" si="9"/>
        <v>0</v>
      </c>
      <c r="I30" s="33">
        <f t="shared" si="9"/>
        <v>0</v>
      </c>
      <c r="J30" s="33">
        <f t="shared" si="9"/>
        <v>0</v>
      </c>
      <c r="K30" s="33">
        <f t="shared" si="9"/>
        <v>0</v>
      </c>
      <c r="L30" s="33">
        <f t="shared" si="9"/>
        <v>0</v>
      </c>
      <c r="M30" s="33">
        <f t="shared" si="9"/>
        <v>0</v>
      </c>
      <c r="N30" s="33">
        <f t="shared" si="9"/>
        <v>0</v>
      </c>
      <c r="O30" s="33">
        <f t="shared" si="9"/>
        <v>0</v>
      </c>
      <c r="P30" s="33">
        <f t="shared" si="9"/>
        <v>0</v>
      </c>
      <c r="Q30" s="33">
        <f t="shared" si="9"/>
        <v>0</v>
      </c>
      <c r="R30" s="33">
        <f t="shared" si="9"/>
        <v>0</v>
      </c>
      <c r="S30" s="33">
        <f t="shared" si="9"/>
        <v>0</v>
      </c>
      <c r="T30" s="33">
        <f t="shared" si="9"/>
        <v>0</v>
      </c>
      <c r="U30" s="33">
        <f t="shared" si="9"/>
        <v>0</v>
      </c>
      <c r="V30" s="33">
        <f t="shared" si="9"/>
        <v>0</v>
      </c>
      <c r="W30" s="33">
        <f t="shared" si="9"/>
        <v>0</v>
      </c>
      <c r="X30" s="33">
        <f t="shared" si="9"/>
        <v>0</v>
      </c>
      <c r="Y30" s="33">
        <f t="shared" si="9"/>
        <v>0</v>
      </c>
      <c r="Z30" s="33">
        <f t="shared" si="9"/>
        <v>0</v>
      </c>
      <c r="AA30" s="33">
        <f t="shared" si="9"/>
        <v>0</v>
      </c>
      <c r="AB30" s="33">
        <f t="shared" si="9"/>
        <v>0</v>
      </c>
      <c r="AC30" s="33">
        <f t="shared" si="9"/>
        <v>0</v>
      </c>
      <c r="AD30" s="33">
        <f t="shared" si="9"/>
        <v>0</v>
      </c>
      <c r="AE30" s="33">
        <f t="shared" si="9"/>
        <v>0</v>
      </c>
      <c r="AF30" s="33">
        <f t="shared" si="9"/>
        <v>0</v>
      </c>
      <c r="AG30" s="33">
        <f t="shared" si="9"/>
        <v>0</v>
      </c>
      <c r="AH30" s="33">
        <f t="shared" si="9"/>
        <v>0</v>
      </c>
    </row>
    <row r="31" spans="1:34" ht="78.75" x14ac:dyDescent="0.25">
      <c r="A31" s="34" t="s">
        <v>180</v>
      </c>
      <c r="B31" s="35" t="s">
        <v>181</v>
      </c>
      <c r="C31" s="36" t="s">
        <v>54</v>
      </c>
      <c r="D31" s="36" t="s">
        <v>103</v>
      </c>
      <c r="E31" s="37">
        <v>0</v>
      </c>
      <c r="F31" s="37">
        <v>0</v>
      </c>
      <c r="G31" s="37">
        <v>0</v>
      </c>
      <c r="H31" s="37">
        <v>0</v>
      </c>
      <c r="I31" s="37">
        <v>0</v>
      </c>
      <c r="J31" s="37">
        <v>0</v>
      </c>
      <c r="K31" s="37">
        <v>0</v>
      </c>
      <c r="L31" s="37">
        <v>0</v>
      </c>
      <c r="M31" s="37">
        <v>0</v>
      </c>
      <c r="N31" s="37">
        <v>0</v>
      </c>
      <c r="O31" s="37">
        <v>0</v>
      </c>
      <c r="P31" s="37">
        <v>0</v>
      </c>
      <c r="Q31" s="37">
        <v>0</v>
      </c>
      <c r="R31" s="37">
        <v>0</v>
      </c>
      <c r="S31" s="37">
        <v>0</v>
      </c>
      <c r="T31" s="37">
        <v>0</v>
      </c>
      <c r="U31" s="37">
        <v>0</v>
      </c>
      <c r="V31" s="37">
        <v>0</v>
      </c>
      <c r="W31" s="37">
        <v>0</v>
      </c>
      <c r="X31" s="37">
        <v>0</v>
      </c>
      <c r="Y31" s="37">
        <v>0</v>
      </c>
      <c r="Z31" s="37">
        <v>0</v>
      </c>
      <c r="AA31" s="37">
        <v>0</v>
      </c>
      <c r="AB31" s="37">
        <v>0</v>
      </c>
      <c r="AC31" s="37">
        <v>0</v>
      </c>
      <c r="AD31" s="37">
        <v>0</v>
      </c>
      <c r="AE31" s="37">
        <v>0</v>
      </c>
      <c r="AF31" s="37">
        <v>0</v>
      </c>
      <c r="AG31" s="37">
        <v>0</v>
      </c>
      <c r="AH31" s="37">
        <v>0</v>
      </c>
    </row>
    <row r="32" spans="1:34" ht="78.75" x14ac:dyDescent="0.25">
      <c r="A32" s="34" t="s">
        <v>182</v>
      </c>
      <c r="B32" s="35" t="s">
        <v>183</v>
      </c>
      <c r="C32" s="36" t="s">
        <v>54</v>
      </c>
      <c r="D32" s="36" t="s">
        <v>103</v>
      </c>
      <c r="E32" s="37">
        <v>0</v>
      </c>
      <c r="F32" s="37">
        <v>0</v>
      </c>
      <c r="G32" s="37">
        <v>0</v>
      </c>
      <c r="H32" s="37">
        <v>0</v>
      </c>
      <c r="I32" s="37">
        <v>0</v>
      </c>
      <c r="J32" s="37">
        <v>0</v>
      </c>
      <c r="K32" s="37">
        <v>0</v>
      </c>
      <c r="L32" s="37">
        <v>0</v>
      </c>
      <c r="M32" s="37">
        <v>0</v>
      </c>
      <c r="N32" s="37">
        <v>0</v>
      </c>
      <c r="O32" s="37">
        <v>0</v>
      </c>
      <c r="P32" s="37">
        <v>0</v>
      </c>
      <c r="Q32" s="37">
        <v>0</v>
      </c>
      <c r="R32" s="37">
        <v>0</v>
      </c>
      <c r="S32" s="37">
        <v>0</v>
      </c>
      <c r="T32" s="37">
        <v>0</v>
      </c>
      <c r="U32" s="37">
        <v>0</v>
      </c>
      <c r="V32" s="37">
        <v>0</v>
      </c>
      <c r="W32" s="37">
        <v>0</v>
      </c>
      <c r="X32" s="37">
        <v>0</v>
      </c>
      <c r="Y32" s="37">
        <v>0</v>
      </c>
      <c r="Z32" s="37">
        <v>0</v>
      </c>
      <c r="AA32" s="37">
        <v>0</v>
      </c>
      <c r="AB32" s="37">
        <v>0</v>
      </c>
      <c r="AC32" s="37">
        <v>0</v>
      </c>
      <c r="AD32" s="37">
        <v>0</v>
      </c>
      <c r="AE32" s="37">
        <v>0</v>
      </c>
      <c r="AF32" s="37">
        <v>0</v>
      </c>
      <c r="AG32" s="37">
        <v>0</v>
      </c>
      <c r="AH32" s="37">
        <v>0</v>
      </c>
    </row>
    <row r="33" spans="1:34" ht="63" x14ac:dyDescent="0.25">
      <c r="A33" s="34" t="s">
        <v>184</v>
      </c>
      <c r="B33" s="35" t="s">
        <v>185</v>
      </c>
      <c r="C33" s="36" t="s">
        <v>54</v>
      </c>
      <c r="D33" s="36" t="s">
        <v>103</v>
      </c>
      <c r="E33" s="37">
        <v>0</v>
      </c>
      <c r="F33" s="37">
        <v>0</v>
      </c>
      <c r="G33" s="37">
        <v>0</v>
      </c>
      <c r="H33" s="37">
        <v>0</v>
      </c>
      <c r="I33" s="37">
        <v>0</v>
      </c>
      <c r="J33" s="37">
        <v>0</v>
      </c>
      <c r="K33" s="37">
        <v>0</v>
      </c>
      <c r="L33" s="37">
        <v>0</v>
      </c>
      <c r="M33" s="37">
        <v>0</v>
      </c>
      <c r="N33" s="37">
        <v>0</v>
      </c>
      <c r="O33" s="37">
        <v>0</v>
      </c>
      <c r="P33" s="37">
        <v>0</v>
      </c>
      <c r="Q33" s="37">
        <v>0</v>
      </c>
      <c r="R33" s="37">
        <v>0</v>
      </c>
      <c r="S33" s="37">
        <v>0</v>
      </c>
      <c r="T33" s="37">
        <v>0</v>
      </c>
      <c r="U33" s="37">
        <v>0</v>
      </c>
      <c r="V33" s="37">
        <v>0</v>
      </c>
      <c r="W33" s="37">
        <v>0</v>
      </c>
      <c r="X33" s="37">
        <v>0</v>
      </c>
      <c r="Y33" s="37">
        <v>0</v>
      </c>
      <c r="Z33" s="37">
        <v>0</v>
      </c>
      <c r="AA33" s="37">
        <v>0</v>
      </c>
      <c r="AB33" s="37">
        <v>0</v>
      </c>
      <c r="AC33" s="37">
        <v>0</v>
      </c>
      <c r="AD33" s="37">
        <v>0</v>
      </c>
      <c r="AE33" s="37">
        <v>0</v>
      </c>
      <c r="AF33" s="37">
        <v>0</v>
      </c>
      <c r="AG33" s="37">
        <v>0</v>
      </c>
      <c r="AH33" s="37">
        <v>0</v>
      </c>
    </row>
    <row r="34" spans="1:34" ht="47.25" x14ac:dyDescent="0.25">
      <c r="A34" s="30" t="s">
        <v>186</v>
      </c>
      <c r="B34" s="31" t="s">
        <v>104</v>
      </c>
      <c r="C34" s="32" t="s">
        <v>54</v>
      </c>
      <c r="D34" s="32" t="s">
        <v>103</v>
      </c>
      <c r="E34" s="33">
        <f>E35+E36</f>
        <v>0</v>
      </c>
      <c r="F34" s="33">
        <f t="shared" ref="F34:AH34" si="10">F35+F36</f>
        <v>0</v>
      </c>
      <c r="G34" s="33">
        <f t="shared" si="10"/>
        <v>0</v>
      </c>
      <c r="H34" s="33">
        <f t="shared" si="10"/>
        <v>0</v>
      </c>
      <c r="I34" s="33">
        <f t="shared" si="10"/>
        <v>0</v>
      </c>
      <c r="J34" s="33">
        <f t="shared" si="10"/>
        <v>0</v>
      </c>
      <c r="K34" s="33">
        <f t="shared" si="10"/>
        <v>0</v>
      </c>
      <c r="L34" s="33">
        <f t="shared" si="10"/>
        <v>0</v>
      </c>
      <c r="M34" s="33">
        <f t="shared" si="10"/>
        <v>0</v>
      </c>
      <c r="N34" s="33">
        <f t="shared" si="10"/>
        <v>0</v>
      </c>
      <c r="O34" s="33">
        <f t="shared" si="10"/>
        <v>0</v>
      </c>
      <c r="P34" s="33">
        <f t="shared" si="10"/>
        <v>0</v>
      </c>
      <c r="Q34" s="33">
        <f t="shared" si="10"/>
        <v>0</v>
      </c>
      <c r="R34" s="33">
        <f t="shared" si="10"/>
        <v>0</v>
      </c>
      <c r="S34" s="33">
        <f t="shared" si="10"/>
        <v>0</v>
      </c>
      <c r="T34" s="33">
        <f t="shared" si="10"/>
        <v>0</v>
      </c>
      <c r="U34" s="33">
        <f t="shared" si="10"/>
        <v>0</v>
      </c>
      <c r="V34" s="33">
        <f t="shared" si="10"/>
        <v>0</v>
      </c>
      <c r="W34" s="33">
        <f t="shared" si="10"/>
        <v>0</v>
      </c>
      <c r="X34" s="33">
        <f t="shared" si="10"/>
        <v>0</v>
      </c>
      <c r="Y34" s="33">
        <f t="shared" si="10"/>
        <v>0</v>
      </c>
      <c r="Z34" s="33">
        <f t="shared" si="10"/>
        <v>0</v>
      </c>
      <c r="AA34" s="33">
        <f t="shared" si="10"/>
        <v>0</v>
      </c>
      <c r="AB34" s="33">
        <f t="shared" si="10"/>
        <v>0</v>
      </c>
      <c r="AC34" s="33">
        <f t="shared" si="10"/>
        <v>0</v>
      </c>
      <c r="AD34" s="33">
        <f t="shared" si="10"/>
        <v>0</v>
      </c>
      <c r="AE34" s="33">
        <f t="shared" si="10"/>
        <v>0</v>
      </c>
      <c r="AF34" s="33">
        <f t="shared" si="10"/>
        <v>0</v>
      </c>
      <c r="AG34" s="33">
        <f t="shared" si="10"/>
        <v>0</v>
      </c>
      <c r="AH34" s="33">
        <f t="shared" si="10"/>
        <v>0</v>
      </c>
    </row>
    <row r="35" spans="1:34" ht="78.75" x14ac:dyDescent="0.25">
      <c r="A35" s="34" t="s">
        <v>187</v>
      </c>
      <c r="B35" s="35" t="s">
        <v>188</v>
      </c>
      <c r="C35" s="36" t="s">
        <v>54</v>
      </c>
      <c r="D35" s="36" t="s">
        <v>103</v>
      </c>
      <c r="E35" s="37">
        <v>0</v>
      </c>
      <c r="F35" s="37">
        <v>0</v>
      </c>
      <c r="G35" s="37">
        <v>0</v>
      </c>
      <c r="H35" s="37">
        <v>0</v>
      </c>
      <c r="I35" s="37">
        <v>0</v>
      </c>
      <c r="J35" s="37">
        <v>0</v>
      </c>
      <c r="K35" s="37">
        <v>0</v>
      </c>
      <c r="L35" s="37">
        <v>0</v>
      </c>
      <c r="M35" s="37">
        <v>0</v>
      </c>
      <c r="N35" s="37">
        <v>0</v>
      </c>
      <c r="O35" s="37">
        <v>0</v>
      </c>
      <c r="P35" s="37">
        <v>0</v>
      </c>
      <c r="Q35" s="37">
        <v>0</v>
      </c>
      <c r="R35" s="37">
        <v>0</v>
      </c>
      <c r="S35" s="37">
        <v>0</v>
      </c>
      <c r="T35" s="37">
        <v>0</v>
      </c>
      <c r="U35" s="37">
        <v>0</v>
      </c>
      <c r="V35" s="37">
        <v>0</v>
      </c>
      <c r="W35" s="37">
        <v>0</v>
      </c>
      <c r="X35" s="37">
        <v>0</v>
      </c>
      <c r="Y35" s="37">
        <v>0</v>
      </c>
      <c r="Z35" s="37">
        <v>0</v>
      </c>
      <c r="AA35" s="37">
        <v>0</v>
      </c>
      <c r="AB35" s="37">
        <v>0</v>
      </c>
      <c r="AC35" s="37">
        <v>0</v>
      </c>
      <c r="AD35" s="37">
        <v>0</v>
      </c>
      <c r="AE35" s="37">
        <v>0</v>
      </c>
      <c r="AF35" s="37">
        <v>0</v>
      </c>
      <c r="AG35" s="37">
        <v>0</v>
      </c>
      <c r="AH35" s="37">
        <v>0</v>
      </c>
    </row>
    <row r="36" spans="1:34" ht="47.25" x14ac:dyDescent="0.25">
      <c r="A36" s="34" t="s">
        <v>189</v>
      </c>
      <c r="B36" s="35" t="s">
        <v>190</v>
      </c>
      <c r="C36" s="36" t="s">
        <v>54</v>
      </c>
      <c r="D36" s="36" t="s">
        <v>103</v>
      </c>
      <c r="E36" s="37">
        <v>0</v>
      </c>
      <c r="F36" s="37">
        <v>0</v>
      </c>
      <c r="G36" s="37">
        <v>0</v>
      </c>
      <c r="H36" s="37">
        <v>0</v>
      </c>
      <c r="I36" s="37">
        <v>0</v>
      </c>
      <c r="J36" s="37">
        <v>0</v>
      </c>
      <c r="K36" s="37">
        <v>0</v>
      </c>
      <c r="L36" s="37">
        <v>0</v>
      </c>
      <c r="M36" s="37">
        <v>0</v>
      </c>
      <c r="N36" s="37">
        <v>0</v>
      </c>
      <c r="O36" s="37">
        <v>0</v>
      </c>
      <c r="P36" s="37">
        <v>0</v>
      </c>
      <c r="Q36" s="37">
        <v>0</v>
      </c>
      <c r="R36" s="37">
        <v>0</v>
      </c>
      <c r="S36" s="37">
        <v>0</v>
      </c>
      <c r="T36" s="37">
        <v>0</v>
      </c>
      <c r="U36" s="37">
        <v>0</v>
      </c>
      <c r="V36" s="37">
        <v>0</v>
      </c>
      <c r="W36" s="37">
        <v>0</v>
      </c>
      <c r="X36" s="37">
        <v>0</v>
      </c>
      <c r="Y36" s="37">
        <v>0</v>
      </c>
      <c r="Z36" s="37">
        <v>0</v>
      </c>
      <c r="AA36" s="37">
        <v>0</v>
      </c>
      <c r="AB36" s="37">
        <v>0</v>
      </c>
      <c r="AC36" s="37">
        <v>0</v>
      </c>
      <c r="AD36" s="37">
        <v>0</v>
      </c>
      <c r="AE36" s="37">
        <v>0</v>
      </c>
      <c r="AF36" s="37">
        <v>0</v>
      </c>
      <c r="AG36" s="37">
        <v>0</v>
      </c>
      <c r="AH36" s="37">
        <v>0</v>
      </c>
    </row>
    <row r="37" spans="1:34" ht="63" x14ac:dyDescent="0.25">
      <c r="A37" s="30" t="s">
        <v>191</v>
      </c>
      <c r="B37" s="31" t="s">
        <v>105</v>
      </c>
      <c r="C37" s="32" t="s">
        <v>54</v>
      </c>
      <c r="D37" s="32" t="s">
        <v>103</v>
      </c>
      <c r="E37" s="33">
        <f>E38+E39+E40+E41+E42+E43+E44+E45</f>
        <v>0</v>
      </c>
      <c r="F37" s="33">
        <f t="shared" ref="F37:AH37" si="11">F38+F39+F40+F41+F42+F43+F44+F45</f>
        <v>0</v>
      </c>
      <c r="G37" s="33">
        <f t="shared" si="11"/>
        <v>0</v>
      </c>
      <c r="H37" s="33">
        <f t="shared" si="11"/>
        <v>0</v>
      </c>
      <c r="I37" s="33">
        <f t="shared" si="11"/>
        <v>0</v>
      </c>
      <c r="J37" s="33">
        <f t="shared" si="11"/>
        <v>0</v>
      </c>
      <c r="K37" s="33">
        <f t="shared" si="11"/>
        <v>0</v>
      </c>
      <c r="L37" s="33">
        <f t="shared" si="11"/>
        <v>0</v>
      </c>
      <c r="M37" s="33">
        <f t="shared" si="11"/>
        <v>0</v>
      </c>
      <c r="N37" s="33">
        <f t="shared" si="11"/>
        <v>0</v>
      </c>
      <c r="O37" s="33">
        <f t="shared" si="11"/>
        <v>0</v>
      </c>
      <c r="P37" s="33">
        <f t="shared" si="11"/>
        <v>0</v>
      </c>
      <c r="Q37" s="33">
        <f t="shared" si="11"/>
        <v>0</v>
      </c>
      <c r="R37" s="33">
        <f t="shared" si="11"/>
        <v>0</v>
      </c>
      <c r="S37" s="33">
        <f t="shared" si="11"/>
        <v>0</v>
      </c>
      <c r="T37" s="33">
        <f t="shared" si="11"/>
        <v>0</v>
      </c>
      <c r="U37" s="33">
        <f t="shared" si="11"/>
        <v>0</v>
      </c>
      <c r="V37" s="33">
        <f t="shared" si="11"/>
        <v>0</v>
      </c>
      <c r="W37" s="33">
        <f t="shared" si="11"/>
        <v>0</v>
      </c>
      <c r="X37" s="33">
        <f t="shared" si="11"/>
        <v>0</v>
      </c>
      <c r="Y37" s="33">
        <f t="shared" si="11"/>
        <v>0</v>
      </c>
      <c r="Z37" s="33">
        <f t="shared" si="11"/>
        <v>0</v>
      </c>
      <c r="AA37" s="33">
        <f t="shared" si="11"/>
        <v>0</v>
      </c>
      <c r="AB37" s="33">
        <f t="shared" si="11"/>
        <v>0</v>
      </c>
      <c r="AC37" s="33">
        <f t="shared" si="11"/>
        <v>0</v>
      </c>
      <c r="AD37" s="33">
        <f t="shared" si="11"/>
        <v>0</v>
      </c>
      <c r="AE37" s="33">
        <f t="shared" si="11"/>
        <v>0</v>
      </c>
      <c r="AF37" s="33">
        <f t="shared" si="11"/>
        <v>0</v>
      </c>
      <c r="AG37" s="33">
        <f t="shared" si="11"/>
        <v>0</v>
      </c>
      <c r="AH37" s="33">
        <f t="shared" si="11"/>
        <v>0</v>
      </c>
    </row>
    <row r="38" spans="1:34" ht="47.25" x14ac:dyDescent="0.25">
      <c r="A38" s="34" t="s">
        <v>192</v>
      </c>
      <c r="B38" s="35" t="s">
        <v>193</v>
      </c>
      <c r="C38" s="36" t="s">
        <v>54</v>
      </c>
      <c r="D38" s="36" t="s">
        <v>103</v>
      </c>
      <c r="E38" s="37">
        <v>0</v>
      </c>
      <c r="F38" s="37">
        <v>0</v>
      </c>
      <c r="G38" s="37">
        <v>0</v>
      </c>
      <c r="H38" s="37">
        <v>0</v>
      </c>
      <c r="I38" s="37">
        <v>0</v>
      </c>
      <c r="J38" s="37">
        <v>0</v>
      </c>
      <c r="K38" s="37">
        <v>0</v>
      </c>
      <c r="L38" s="37">
        <v>0</v>
      </c>
      <c r="M38" s="37">
        <v>0</v>
      </c>
      <c r="N38" s="37">
        <v>0</v>
      </c>
      <c r="O38" s="37">
        <v>0</v>
      </c>
      <c r="P38" s="37">
        <v>0</v>
      </c>
      <c r="Q38" s="37">
        <v>0</v>
      </c>
      <c r="R38" s="37">
        <v>0</v>
      </c>
      <c r="S38" s="37">
        <v>0</v>
      </c>
      <c r="T38" s="37">
        <v>0</v>
      </c>
      <c r="U38" s="37">
        <v>0</v>
      </c>
      <c r="V38" s="37">
        <v>0</v>
      </c>
      <c r="W38" s="37">
        <v>0</v>
      </c>
      <c r="X38" s="37">
        <v>0</v>
      </c>
      <c r="Y38" s="37">
        <v>0</v>
      </c>
      <c r="Z38" s="37">
        <v>0</v>
      </c>
      <c r="AA38" s="37">
        <v>0</v>
      </c>
      <c r="AB38" s="37">
        <v>0</v>
      </c>
      <c r="AC38" s="37">
        <v>0</v>
      </c>
      <c r="AD38" s="37">
        <v>0</v>
      </c>
      <c r="AE38" s="37">
        <v>0</v>
      </c>
      <c r="AF38" s="37">
        <v>0</v>
      </c>
      <c r="AG38" s="37">
        <v>0</v>
      </c>
      <c r="AH38" s="37">
        <v>0</v>
      </c>
    </row>
    <row r="39" spans="1:34" ht="126" x14ac:dyDescent="0.25">
      <c r="A39" s="34" t="s">
        <v>192</v>
      </c>
      <c r="B39" s="35" t="s">
        <v>106</v>
      </c>
      <c r="C39" s="36" t="s">
        <v>54</v>
      </c>
      <c r="D39" s="36" t="s">
        <v>103</v>
      </c>
      <c r="E39" s="37">
        <v>0</v>
      </c>
      <c r="F39" s="37">
        <v>0</v>
      </c>
      <c r="G39" s="37">
        <v>0</v>
      </c>
      <c r="H39" s="37">
        <v>0</v>
      </c>
      <c r="I39" s="37">
        <v>0</v>
      </c>
      <c r="J39" s="37">
        <v>0</v>
      </c>
      <c r="K39" s="37">
        <v>0</v>
      </c>
      <c r="L39" s="37">
        <v>0</v>
      </c>
      <c r="M39" s="37">
        <v>0</v>
      </c>
      <c r="N39" s="37">
        <v>0</v>
      </c>
      <c r="O39" s="37">
        <v>0</v>
      </c>
      <c r="P39" s="37">
        <v>0</v>
      </c>
      <c r="Q39" s="37">
        <v>0</v>
      </c>
      <c r="R39" s="37">
        <v>0</v>
      </c>
      <c r="S39" s="37">
        <v>0</v>
      </c>
      <c r="T39" s="37">
        <v>0</v>
      </c>
      <c r="U39" s="37">
        <v>0</v>
      </c>
      <c r="V39" s="37">
        <v>0</v>
      </c>
      <c r="W39" s="37">
        <v>0</v>
      </c>
      <c r="X39" s="37">
        <v>0</v>
      </c>
      <c r="Y39" s="37">
        <v>0</v>
      </c>
      <c r="Z39" s="37">
        <v>0</v>
      </c>
      <c r="AA39" s="37">
        <v>0</v>
      </c>
      <c r="AB39" s="37">
        <v>0</v>
      </c>
      <c r="AC39" s="37">
        <v>0</v>
      </c>
      <c r="AD39" s="37">
        <v>0</v>
      </c>
      <c r="AE39" s="37">
        <v>0</v>
      </c>
      <c r="AF39" s="37">
        <v>0</v>
      </c>
      <c r="AG39" s="37">
        <v>0</v>
      </c>
      <c r="AH39" s="37">
        <v>0</v>
      </c>
    </row>
    <row r="40" spans="1:34" ht="110.25" x14ac:dyDescent="0.25">
      <c r="A40" s="34" t="s">
        <v>192</v>
      </c>
      <c r="B40" s="35" t="s">
        <v>107</v>
      </c>
      <c r="C40" s="36" t="s">
        <v>54</v>
      </c>
      <c r="D40" s="36" t="s">
        <v>103</v>
      </c>
      <c r="E40" s="37">
        <v>0</v>
      </c>
      <c r="F40" s="37">
        <v>0</v>
      </c>
      <c r="G40" s="37">
        <v>0</v>
      </c>
      <c r="H40" s="37">
        <v>0</v>
      </c>
      <c r="I40" s="37">
        <v>0</v>
      </c>
      <c r="J40" s="37">
        <v>0</v>
      </c>
      <c r="K40" s="37">
        <v>0</v>
      </c>
      <c r="L40" s="37">
        <v>0</v>
      </c>
      <c r="M40" s="37">
        <v>0</v>
      </c>
      <c r="N40" s="37">
        <v>0</v>
      </c>
      <c r="O40" s="37">
        <v>0</v>
      </c>
      <c r="P40" s="37">
        <v>0</v>
      </c>
      <c r="Q40" s="37">
        <v>0</v>
      </c>
      <c r="R40" s="37">
        <v>0</v>
      </c>
      <c r="S40" s="37">
        <v>0</v>
      </c>
      <c r="T40" s="37">
        <v>0</v>
      </c>
      <c r="U40" s="37">
        <v>0</v>
      </c>
      <c r="V40" s="37">
        <v>0</v>
      </c>
      <c r="W40" s="37">
        <v>0</v>
      </c>
      <c r="X40" s="37">
        <v>0</v>
      </c>
      <c r="Y40" s="37">
        <v>0</v>
      </c>
      <c r="Z40" s="37">
        <v>0</v>
      </c>
      <c r="AA40" s="37">
        <v>0</v>
      </c>
      <c r="AB40" s="37">
        <v>0</v>
      </c>
      <c r="AC40" s="37">
        <v>0</v>
      </c>
      <c r="AD40" s="37">
        <v>0</v>
      </c>
      <c r="AE40" s="37">
        <v>0</v>
      </c>
      <c r="AF40" s="37">
        <v>0</v>
      </c>
      <c r="AG40" s="37">
        <v>0</v>
      </c>
      <c r="AH40" s="37">
        <v>0</v>
      </c>
    </row>
    <row r="41" spans="1:34" ht="126" x14ac:dyDescent="0.25">
      <c r="A41" s="34" t="s">
        <v>192</v>
      </c>
      <c r="B41" s="35" t="s">
        <v>108</v>
      </c>
      <c r="C41" s="36" t="s">
        <v>54</v>
      </c>
      <c r="D41" s="36" t="s">
        <v>103</v>
      </c>
      <c r="E41" s="37">
        <v>0</v>
      </c>
      <c r="F41" s="37">
        <v>0</v>
      </c>
      <c r="G41" s="37">
        <v>0</v>
      </c>
      <c r="H41" s="37">
        <v>0</v>
      </c>
      <c r="I41" s="37">
        <v>0</v>
      </c>
      <c r="J41" s="37">
        <v>0</v>
      </c>
      <c r="K41" s="37">
        <v>0</v>
      </c>
      <c r="L41" s="37">
        <v>0</v>
      </c>
      <c r="M41" s="37">
        <v>0</v>
      </c>
      <c r="N41" s="37">
        <v>0</v>
      </c>
      <c r="O41" s="37">
        <v>0</v>
      </c>
      <c r="P41" s="37">
        <v>0</v>
      </c>
      <c r="Q41" s="37">
        <v>0</v>
      </c>
      <c r="R41" s="37">
        <v>0</v>
      </c>
      <c r="S41" s="37">
        <v>0</v>
      </c>
      <c r="T41" s="37">
        <v>0</v>
      </c>
      <c r="U41" s="37">
        <v>0</v>
      </c>
      <c r="V41" s="37">
        <v>0</v>
      </c>
      <c r="W41" s="37">
        <v>0</v>
      </c>
      <c r="X41" s="37">
        <v>0</v>
      </c>
      <c r="Y41" s="37">
        <v>0</v>
      </c>
      <c r="Z41" s="37">
        <v>0</v>
      </c>
      <c r="AA41" s="37">
        <v>0</v>
      </c>
      <c r="AB41" s="37">
        <v>0</v>
      </c>
      <c r="AC41" s="37">
        <v>0</v>
      </c>
      <c r="AD41" s="37">
        <v>0</v>
      </c>
      <c r="AE41" s="37">
        <v>0</v>
      </c>
      <c r="AF41" s="37">
        <v>0</v>
      </c>
      <c r="AG41" s="37">
        <v>0</v>
      </c>
      <c r="AH41" s="37">
        <v>0</v>
      </c>
    </row>
    <row r="42" spans="1:34" ht="47.25" x14ac:dyDescent="0.25">
      <c r="A42" s="34" t="s">
        <v>194</v>
      </c>
      <c r="B42" s="35" t="s">
        <v>193</v>
      </c>
      <c r="C42" s="36" t="s">
        <v>54</v>
      </c>
      <c r="D42" s="36" t="s">
        <v>103</v>
      </c>
      <c r="E42" s="37">
        <v>0</v>
      </c>
      <c r="F42" s="37">
        <v>0</v>
      </c>
      <c r="G42" s="37">
        <v>0</v>
      </c>
      <c r="H42" s="37">
        <v>0</v>
      </c>
      <c r="I42" s="37">
        <v>0</v>
      </c>
      <c r="J42" s="37">
        <v>0</v>
      </c>
      <c r="K42" s="37">
        <v>0</v>
      </c>
      <c r="L42" s="37">
        <v>0</v>
      </c>
      <c r="M42" s="37">
        <v>0</v>
      </c>
      <c r="N42" s="37">
        <v>0</v>
      </c>
      <c r="O42" s="37">
        <v>0</v>
      </c>
      <c r="P42" s="37">
        <v>0</v>
      </c>
      <c r="Q42" s="37">
        <v>0</v>
      </c>
      <c r="R42" s="37">
        <v>0</v>
      </c>
      <c r="S42" s="37">
        <v>0</v>
      </c>
      <c r="T42" s="37">
        <v>0</v>
      </c>
      <c r="U42" s="37">
        <v>0</v>
      </c>
      <c r="V42" s="37">
        <v>0</v>
      </c>
      <c r="W42" s="37">
        <v>0</v>
      </c>
      <c r="X42" s="37">
        <v>0</v>
      </c>
      <c r="Y42" s="37">
        <v>0</v>
      </c>
      <c r="Z42" s="37">
        <v>0</v>
      </c>
      <c r="AA42" s="37">
        <v>0</v>
      </c>
      <c r="AB42" s="37">
        <v>0</v>
      </c>
      <c r="AC42" s="37">
        <v>0</v>
      </c>
      <c r="AD42" s="37">
        <v>0</v>
      </c>
      <c r="AE42" s="37">
        <v>0</v>
      </c>
      <c r="AF42" s="37">
        <v>0</v>
      </c>
      <c r="AG42" s="37">
        <v>0</v>
      </c>
      <c r="AH42" s="37">
        <v>0</v>
      </c>
    </row>
    <row r="43" spans="1:34" ht="126" x14ac:dyDescent="0.25">
      <c r="A43" s="34" t="s">
        <v>194</v>
      </c>
      <c r="B43" s="35" t="s">
        <v>106</v>
      </c>
      <c r="C43" s="36" t="s">
        <v>54</v>
      </c>
      <c r="D43" s="36" t="s">
        <v>103</v>
      </c>
      <c r="E43" s="37">
        <v>0</v>
      </c>
      <c r="F43" s="37">
        <v>0</v>
      </c>
      <c r="G43" s="37">
        <v>0</v>
      </c>
      <c r="H43" s="37">
        <v>0</v>
      </c>
      <c r="I43" s="37">
        <v>0</v>
      </c>
      <c r="J43" s="37">
        <v>0</v>
      </c>
      <c r="K43" s="37">
        <v>0</v>
      </c>
      <c r="L43" s="37">
        <v>0</v>
      </c>
      <c r="M43" s="37">
        <v>0</v>
      </c>
      <c r="N43" s="37">
        <v>0</v>
      </c>
      <c r="O43" s="37">
        <v>0</v>
      </c>
      <c r="P43" s="37">
        <v>0</v>
      </c>
      <c r="Q43" s="37">
        <v>0</v>
      </c>
      <c r="R43" s="37">
        <v>0</v>
      </c>
      <c r="S43" s="37">
        <v>0</v>
      </c>
      <c r="T43" s="37">
        <v>0</v>
      </c>
      <c r="U43" s="37">
        <v>0</v>
      </c>
      <c r="V43" s="37">
        <v>0</v>
      </c>
      <c r="W43" s="37">
        <v>0</v>
      </c>
      <c r="X43" s="37">
        <v>0</v>
      </c>
      <c r="Y43" s="37">
        <v>0</v>
      </c>
      <c r="Z43" s="37">
        <v>0</v>
      </c>
      <c r="AA43" s="37">
        <v>0</v>
      </c>
      <c r="AB43" s="37">
        <v>0</v>
      </c>
      <c r="AC43" s="37">
        <v>0</v>
      </c>
      <c r="AD43" s="37">
        <v>0</v>
      </c>
      <c r="AE43" s="37">
        <v>0</v>
      </c>
      <c r="AF43" s="37">
        <v>0</v>
      </c>
      <c r="AG43" s="37">
        <v>0</v>
      </c>
      <c r="AH43" s="37">
        <v>0</v>
      </c>
    </row>
    <row r="44" spans="1:34" ht="110.25" x14ac:dyDescent="0.25">
      <c r="A44" s="34" t="s">
        <v>109</v>
      </c>
      <c r="B44" s="35" t="s">
        <v>107</v>
      </c>
      <c r="C44" s="36" t="s">
        <v>54</v>
      </c>
      <c r="D44" s="36" t="s">
        <v>103</v>
      </c>
      <c r="E44" s="37">
        <v>0</v>
      </c>
      <c r="F44" s="37">
        <v>0</v>
      </c>
      <c r="G44" s="37">
        <v>0</v>
      </c>
      <c r="H44" s="37">
        <v>0</v>
      </c>
      <c r="I44" s="37">
        <v>0</v>
      </c>
      <c r="J44" s="37">
        <v>0</v>
      </c>
      <c r="K44" s="37">
        <v>0</v>
      </c>
      <c r="L44" s="37">
        <v>0</v>
      </c>
      <c r="M44" s="37">
        <v>0</v>
      </c>
      <c r="N44" s="37">
        <v>0</v>
      </c>
      <c r="O44" s="37">
        <v>0</v>
      </c>
      <c r="P44" s="37">
        <v>0</v>
      </c>
      <c r="Q44" s="37">
        <v>0</v>
      </c>
      <c r="R44" s="37">
        <v>0</v>
      </c>
      <c r="S44" s="37">
        <v>0</v>
      </c>
      <c r="T44" s="37">
        <v>0</v>
      </c>
      <c r="U44" s="37">
        <v>0</v>
      </c>
      <c r="V44" s="37">
        <v>0</v>
      </c>
      <c r="W44" s="37">
        <v>0</v>
      </c>
      <c r="X44" s="37">
        <v>0</v>
      </c>
      <c r="Y44" s="37">
        <v>0</v>
      </c>
      <c r="Z44" s="37">
        <v>0</v>
      </c>
      <c r="AA44" s="37">
        <v>0</v>
      </c>
      <c r="AB44" s="37">
        <v>0</v>
      </c>
      <c r="AC44" s="37">
        <v>0</v>
      </c>
      <c r="AD44" s="37">
        <v>0</v>
      </c>
      <c r="AE44" s="37">
        <v>0</v>
      </c>
      <c r="AF44" s="37">
        <v>0</v>
      </c>
      <c r="AG44" s="37">
        <v>0</v>
      </c>
      <c r="AH44" s="37">
        <v>0</v>
      </c>
    </row>
    <row r="45" spans="1:34" ht="126" x14ac:dyDescent="0.25">
      <c r="A45" s="34" t="s">
        <v>194</v>
      </c>
      <c r="B45" s="35" t="s">
        <v>110</v>
      </c>
      <c r="C45" s="36" t="s">
        <v>54</v>
      </c>
      <c r="D45" s="36" t="s">
        <v>103</v>
      </c>
      <c r="E45" s="37">
        <v>0</v>
      </c>
      <c r="F45" s="37">
        <v>0</v>
      </c>
      <c r="G45" s="37">
        <v>0</v>
      </c>
      <c r="H45" s="37">
        <v>0</v>
      </c>
      <c r="I45" s="37">
        <v>0</v>
      </c>
      <c r="J45" s="37">
        <v>0</v>
      </c>
      <c r="K45" s="37">
        <v>0</v>
      </c>
      <c r="L45" s="37">
        <v>0</v>
      </c>
      <c r="M45" s="37">
        <v>0</v>
      </c>
      <c r="N45" s="37">
        <v>0</v>
      </c>
      <c r="O45" s="37">
        <v>0</v>
      </c>
      <c r="P45" s="37">
        <v>0</v>
      </c>
      <c r="Q45" s="37">
        <v>0</v>
      </c>
      <c r="R45" s="37">
        <v>0</v>
      </c>
      <c r="S45" s="37">
        <v>0</v>
      </c>
      <c r="T45" s="37">
        <v>0</v>
      </c>
      <c r="U45" s="37">
        <v>0</v>
      </c>
      <c r="V45" s="37">
        <v>0</v>
      </c>
      <c r="W45" s="37">
        <v>0</v>
      </c>
      <c r="X45" s="37">
        <v>0</v>
      </c>
      <c r="Y45" s="37">
        <v>0</v>
      </c>
      <c r="Z45" s="37">
        <v>0</v>
      </c>
      <c r="AA45" s="37">
        <v>0</v>
      </c>
      <c r="AB45" s="37">
        <v>0</v>
      </c>
      <c r="AC45" s="37">
        <v>0</v>
      </c>
      <c r="AD45" s="37">
        <v>0</v>
      </c>
      <c r="AE45" s="37">
        <v>0</v>
      </c>
      <c r="AF45" s="37">
        <v>0</v>
      </c>
      <c r="AG45" s="37">
        <v>0</v>
      </c>
      <c r="AH45" s="37">
        <v>0</v>
      </c>
    </row>
    <row r="46" spans="1:34" ht="94.5" x14ac:dyDescent="0.25">
      <c r="A46" s="30" t="s">
        <v>195</v>
      </c>
      <c r="B46" s="31" t="s">
        <v>70</v>
      </c>
      <c r="C46" s="32" t="s">
        <v>54</v>
      </c>
      <c r="D46" s="32" t="s">
        <v>103</v>
      </c>
      <c r="E46" s="33">
        <f>E47+E48</f>
        <v>0</v>
      </c>
      <c r="F46" s="33">
        <f t="shared" ref="F46:AH46" si="12">F47+F48</f>
        <v>0</v>
      </c>
      <c r="G46" s="33">
        <f t="shared" si="12"/>
        <v>0</v>
      </c>
      <c r="H46" s="33">
        <f t="shared" si="12"/>
        <v>0</v>
      </c>
      <c r="I46" s="33">
        <f t="shared" si="12"/>
        <v>15</v>
      </c>
      <c r="J46" s="33">
        <f t="shared" si="12"/>
        <v>0</v>
      </c>
      <c r="K46" s="33">
        <f t="shared" si="12"/>
        <v>0</v>
      </c>
      <c r="L46" s="33">
        <f t="shared" si="12"/>
        <v>0</v>
      </c>
      <c r="M46" s="33">
        <f t="shared" si="12"/>
        <v>0</v>
      </c>
      <c r="N46" s="33">
        <f t="shared" si="12"/>
        <v>5</v>
      </c>
      <c r="O46" s="33">
        <f t="shared" si="12"/>
        <v>0</v>
      </c>
      <c r="P46" s="33">
        <f t="shared" si="12"/>
        <v>0</v>
      </c>
      <c r="Q46" s="33">
        <f t="shared" si="12"/>
        <v>0</v>
      </c>
      <c r="R46" s="33">
        <f t="shared" si="12"/>
        <v>0</v>
      </c>
      <c r="S46" s="33">
        <f t="shared" si="12"/>
        <v>0</v>
      </c>
      <c r="T46" s="33">
        <f t="shared" si="12"/>
        <v>0</v>
      </c>
      <c r="U46" s="33">
        <f t="shared" si="12"/>
        <v>0</v>
      </c>
      <c r="V46" s="33">
        <f t="shared" si="12"/>
        <v>0</v>
      </c>
      <c r="W46" s="33">
        <f t="shared" si="12"/>
        <v>0</v>
      </c>
      <c r="X46" s="33">
        <f t="shared" si="12"/>
        <v>1</v>
      </c>
      <c r="Y46" s="33">
        <f t="shared" si="12"/>
        <v>0</v>
      </c>
      <c r="Z46" s="33">
        <f t="shared" si="12"/>
        <v>0</v>
      </c>
      <c r="AA46" s="33">
        <f t="shared" si="12"/>
        <v>0</v>
      </c>
      <c r="AB46" s="33">
        <f t="shared" si="12"/>
        <v>0</v>
      </c>
      <c r="AC46" s="33">
        <f t="shared" si="12"/>
        <v>4</v>
      </c>
      <c r="AD46" s="33">
        <f t="shared" si="12"/>
        <v>0</v>
      </c>
      <c r="AE46" s="33">
        <f t="shared" si="12"/>
        <v>0</v>
      </c>
      <c r="AF46" s="33">
        <f t="shared" si="12"/>
        <v>0</v>
      </c>
      <c r="AG46" s="33">
        <f t="shared" si="12"/>
        <v>0</v>
      </c>
      <c r="AH46" s="33">
        <f t="shared" si="12"/>
        <v>0</v>
      </c>
    </row>
    <row r="47" spans="1:34" ht="78.75" x14ac:dyDescent="0.25">
      <c r="A47" s="34" t="s">
        <v>196</v>
      </c>
      <c r="B47" s="35" t="s">
        <v>71</v>
      </c>
      <c r="C47" s="36" t="s">
        <v>54</v>
      </c>
      <c r="D47" s="36" t="s">
        <v>103</v>
      </c>
      <c r="E47" s="37">
        <v>0</v>
      </c>
      <c r="F47" s="37">
        <v>0</v>
      </c>
      <c r="G47" s="37">
        <v>0</v>
      </c>
      <c r="H47" s="37">
        <v>0</v>
      </c>
      <c r="I47" s="37">
        <v>0</v>
      </c>
      <c r="J47" s="37">
        <v>0</v>
      </c>
      <c r="K47" s="37">
        <v>0</v>
      </c>
      <c r="L47" s="37">
        <v>0</v>
      </c>
      <c r="M47" s="37">
        <v>0</v>
      </c>
      <c r="N47" s="37">
        <v>0</v>
      </c>
      <c r="O47" s="37">
        <v>0</v>
      </c>
      <c r="P47" s="37">
        <v>0</v>
      </c>
      <c r="Q47" s="37">
        <v>0</v>
      </c>
      <c r="R47" s="37">
        <v>0</v>
      </c>
      <c r="S47" s="37">
        <v>0</v>
      </c>
      <c r="T47" s="37">
        <v>0</v>
      </c>
      <c r="U47" s="37">
        <v>0</v>
      </c>
      <c r="V47" s="37">
        <v>0</v>
      </c>
      <c r="W47" s="37">
        <v>0</v>
      </c>
      <c r="X47" s="37">
        <v>0</v>
      </c>
      <c r="Y47" s="37">
        <v>0</v>
      </c>
      <c r="Z47" s="37">
        <v>0</v>
      </c>
      <c r="AA47" s="37">
        <v>0</v>
      </c>
      <c r="AB47" s="37">
        <v>0</v>
      </c>
      <c r="AC47" s="37">
        <v>0</v>
      </c>
      <c r="AD47" s="37">
        <v>0</v>
      </c>
      <c r="AE47" s="37">
        <v>0</v>
      </c>
      <c r="AF47" s="37">
        <v>0</v>
      </c>
      <c r="AG47" s="37">
        <v>0</v>
      </c>
      <c r="AH47" s="37">
        <v>0</v>
      </c>
    </row>
    <row r="48" spans="1:34" ht="94.5" x14ac:dyDescent="0.25">
      <c r="A48" s="34" t="s">
        <v>111</v>
      </c>
      <c r="B48" s="35" t="s">
        <v>72</v>
      </c>
      <c r="C48" s="36" t="s">
        <v>54</v>
      </c>
      <c r="D48" s="36" t="s">
        <v>103</v>
      </c>
      <c r="E48" s="37">
        <f t="shared" ref="E48:AH48" si="13">SUM(E49:E59)</f>
        <v>0</v>
      </c>
      <c r="F48" s="37">
        <f t="shared" si="13"/>
        <v>0</v>
      </c>
      <c r="G48" s="37">
        <f t="shared" si="13"/>
        <v>0</v>
      </c>
      <c r="H48" s="37">
        <f t="shared" si="13"/>
        <v>0</v>
      </c>
      <c r="I48" s="37">
        <f t="shared" si="13"/>
        <v>15</v>
      </c>
      <c r="J48" s="37">
        <f t="shared" si="13"/>
        <v>0</v>
      </c>
      <c r="K48" s="37">
        <f t="shared" si="13"/>
        <v>0</v>
      </c>
      <c r="L48" s="37">
        <f t="shared" si="13"/>
        <v>0</v>
      </c>
      <c r="M48" s="37">
        <f t="shared" si="13"/>
        <v>0</v>
      </c>
      <c r="N48" s="37">
        <f t="shared" si="13"/>
        <v>5</v>
      </c>
      <c r="O48" s="37">
        <f t="shared" si="13"/>
        <v>0</v>
      </c>
      <c r="P48" s="37">
        <f t="shared" si="13"/>
        <v>0</v>
      </c>
      <c r="Q48" s="37">
        <f t="shared" si="13"/>
        <v>0</v>
      </c>
      <c r="R48" s="37">
        <f t="shared" si="13"/>
        <v>0</v>
      </c>
      <c r="S48" s="37">
        <f t="shared" si="13"/>
        <v>0</v>
      </c>
      <c r="T48" s="37">
        <f t="shared" si="13"/>
        <v>0</v>
      </c>
      <c r="U48" s="37">
        <f t="shared" si="13"/>
        <v>0</v>
      </c>
      <c r="V48" s="37">
        <f t="shared" si="13"/>
        <v>0</v>
      </c>
      <c r="W48" s="37">
        <f t="shared" si="13"/>
        <v>0</v>
      </c>
      <c r="X48" s="37">
        <f t="shared" si="13"/>
        <v>1</v>
      </c>
      <c r="Y48" s="37">
        <f t="shared" si="13"/>
        <v>0</v>
      </c>
      <c r="Z48" s="37">
        <f t="shared" si="13"/>
        <v>0</v>
      </c>
      <c r="AA48" s="37">
        <f t="shared" si="13"/>
        <v>0</v>
      </c>
      <c r="AB48" s="37">
        <f t="shared" si="13"/>
        <v>0</v>
      </c>
      <c r="AC48" s="37">
        <f t="shared" si="13"/>
        <v>4</v>
      </c>
      <c r="AD48" s="37">
        <f t="shared" si="13"/>
        <v>0</v>
      </c>
      <c r="AE48" s="37">
        <f t="shared" si="13"/>
        <v>0</v>
      </c>
      <c r="AF48" s="37">
        <f t="shared" si="13"/>
        <v>0</v>
      </c>
      <c r="AG48" s="37">
        <f t="shared" si="13"/>
        <v>0</v>
      </c>
      <c r="AH48" s="37">
        <f t="shared" si="13"/>
        <v>0</v>
      </c>
    </row>
    <row r="49" spans="1:34" ht="122.25" customHeight="1" x14ac:dyDescent="0.25">
      <c r="A49" s="38" t="s">
        <v>111</v>
      </c>
      <c r="B49" s="39" t="s">
        <v>197</v>
      </c>
      <c r="C49" s="40" t="s">
        <v>129</v>
      </c>
      <c r="D49" s="40" t="s">
        <v>103</v>
      </c>
      <c r="E49" s="43">
        <v>0</v>
      </c>
      <c r="F49" s="43">
        <v>0</v>
      </c>
      <c r="G49" s="43">
        <v>0</v>
      </c>
      <c r="H49" s="43">
        <v>0</v>
      </c>
      <c r="I49" s="43">
        <v>0</v>
      </c>
      <c r="J49" s="40">
        <f>O49+T49+Y49+AD49</f>
        <v>0</v>
      </c>
      <c r="K49" s="40">
        <f t="shared" ref="K49:N49" si="14">P49+U49+Z49+AE49</f>
        <v>0</v>
      </c>
      <c r="L49" s="40">
        <f t="shared" si="14"/>
        <v>0</v>
      </c>
      <c r="M49" s="40">
        <f t="shared" si="14"/>
        <v>0</v>
      </c>
      <c r="N49" s="40">
        <f t="shared" si="14"/>
        <v>0</v>
      </c>
      <c r="O49" s="40">
        <v>0</v>
      </c>
      <c r="P49" s="40">
        <v>0</v>
      </c>
      <c r="Q49" s="40">
        <v>0</v>
      </c>
      <c r="R49" s="40">
        <v>0</v>
      </c>
      <c r="S49" s="40">
        <v>0</v>
      </c>
      <c r="T49" s="44">
        <v>0</v>
      </c>
      <c r="U49" s="44">
        <v>0</v>
      </c>
      <c r="V49" s="44">
        <v>0</v>
      </c>
      <c r="W49" s="44">
        <v>0</v>
      </c>
      <c r="X49" s="44">
        <v>0</v>
      </c>
      <c r="Y49" s="44">
        <v>0</v>
      </c>
      <c r="Z49" s="44">
        <v>0</v>
      </c>
      <c r="AA49" s="44">
        <v>0</v>
      </c>
      <c r="AB49" s="44">
        <v>0</v>
      </c>
      <c r="AC49" s="44">
        <v>0</v>
      </c>
      <c r="AD49" s="40"/>
      <c r="AE49" s="40"/>
      <c r="AF49" s="40"/>
      <c r="AG49" s="40"/>
      <c r="AH49" s="40"/>
    </row>
    <row r="50" spans="1:34" ht="136.5" customHeight="1" x14ac:dyDescent="0.25">
      <c r="A50" s="38" t="s">
        <v>111</v>
      </c>
      <c r="B50" s="39" t="s">
        <v>256</v>
      </c>
      <c r="C50" s="40" t="s">
        <v>128</v>
      </c>
      <c r="D50" s="40" t="s">
        <v>103</v>
      </c>
      <c r="E50" s="43">
        <v>0</v>
      </c>
      <c r="F50" s="43">
        <v>0</v>
      </c>
      <c r="G50" s="43">
        <v>0</v>
      </c>
      <c r="H50" s="43">
        <v>0</v>
      </c>
      <c r="I50" s="43">
        <v>0</v>
      </c>
      <c r="J50" s="40">
        <f t="shared" ref="J50:J56" si="15">O50+T50+Y50+AD50</f>
        <v>0</v>
      </c>
      <c r="K50" s="40">
        <f t="shared" ref="K50:K56" si="16">P50+U50+Z50+AE50</f>
        <v>0</v>
      </c>
      <c r="L50" s="40">
        <f t="shared" ref="L50:L56" si="17">Q50+V50+AA50+AF50</f>
        <v>0</v>
      </c>
      <c r="M50" s="40">
        <f t="shared" ref="M50:M56" si="18">R50+W50+AB50+AG50</f>
        <v>0</v>
      </c>
      <c r="N50" s="40">
        <f t="shared" ref="N50:N56" si="19">S50+X50+AC50+AH50</f>
        <v>0</v>
      </c>
      <c r="O50" s="40">
        <v>0</v>
      </c>
      <c r="P50" s="40">
        <v>0</v>
      </c>
      <c r="Q50" s="40">
        <v>0</v>
      </c>
      <c r="R50" s="40">
        <v>0</v>
      </c>
      <c r="S50" s="40">
        <v>0</v>
      </c>
      <c r="T50" s="44">
        <v>0</v>
      </c>
      <c r="U50" s="44">
        <v>0</v>
      </c>
      <c r="V50" s="44">
        <v>0</v>
      </c>
      <c r="W50" s="44">
        <v>0</v>
      </c>
      <c r="X50" s="44">
        <v>0</v>
      </c>
      <c r="Y50" s="44">
        <v>0</v>
      </c>
      <c r="Z50" s="44">
        <v>0</v>
      </c>
      <c r="AA50" s="44">
        <v>0</v>
      </c>
      <c r="AB50" s="44">
        <v>0</v>
      </c>
      <c r="AC50" s="44">
        <v>0</v>
      </c>
      <c r="AD50" s="40"/>
      <c r="AE50" s="40"/>
      <c r="AF50" s="40"/>
      <c r="AG50" s="40"/>
      <c r="AH50" s="40"/>
    </row>
    <row r="51" spans="1:34" ht="207" customHeight="1" x14ac:dyDescent="0.25">
      <c r="A51" s="38" t="s">
        <v>111</v>
      </c>
      <c r="B51" s="39" t="s">
        <v>198</v>
      </c>
      <c r="C51" s="40" t="s">
        <v>126</v>
      </c>
      <c r="D51" s="40" t="s">
        <v>103</v>
      </c>
      <c r="E51" s="43">
        <v>0</v>
      </c>
      <c r="F51" s="43">
        <v>0</v>
      </c>
      <c r="G51" s="43">
        <v>0</v>
      </c>
      <c r="H51" s="43">
        <v>0</v>
      </c>
      <c r="I51" s="43">
        <v>2</v>
      </c>
      <c r="J51" s="40">
        <f t="shared" si="15"/>
        <v>0</v>
      </c>
      <c r="K51" s="40">
        <f t="shared" si="16"/>
        <v>0</v>
      </c>
      <c r="L51" s="40">
        <f t="shared" si="17"/>
        <v>0</v>
      </c>
      <c r="M51" s="40">
        <f t="shared" si="18"/>
        <v>0</v>
      </c>
      <c r="N51" s="40">
        <f t="shared" si="19"/>
        <v>2</v>
      </c>
      <c r="O51" s="40">
        <v>0</v>
      </c>
      <c r="P51" s="40">
        <v>0</v>
      </c>
      <c r="Q51" s="40">
        <v>0</v>
      </c>
      <c r="R51" s="40">
        <v>0</v>
      </c>
      <c r="S51" s="40">
        <v>0</v>
      </c>
      <c r="T51" s="44">
        <v>0</v>
      </c>
      <c r="U51" s="44">
        <v>0</v>
      </c>
      <c r="V51" s="44">
        <v>0</v>
      </c>
      <c r="W51" s="44">
        <v>0</v>
      </c>
      <c r="X51" s="44">
        <v>0</v>
      </c>
      <c r="Y51" s="44">
        <v>0</v>
      </c>
      <c r="Z51" s="44">
        <v>0</v>
      </c>
      <c r="AA51" s="44">
        <v>0</v>
      </c>
      <c r="AB51" s="44">
        <v>0</v>
      </c>
      <c r="AC51" s="44">
        <v>2</v>
      </c>
      <c r="AD51" s="40"/>
      <c r="AE51" s="40"/>
      <c r="AF51" s="40"/>
      <c r="AG51" s="40"/>
      <c r="AH51" s="40"/>
    </row>
    <row r="52" spans="1:34" ht="105" customHeight="1" x14ac:dyDescent="0.25">
      <c r="A52" s="38" t="s">
        <v>111</v>
      </c>
      <c r="B52" s="39" t="s">
        <v>199</v>
      </c>
      <c r="C52" s="40" t="s">
        <v>127</v>
      </c>
      <c r="D52" s="40" t="s">
        <v>103</v>
      </c>
      <c r="E52" s="43">
        <v>0</v>
      </c>
      <c r="F52" s="43">
        <v>0</v>
      </c>
      <c r="G52" s="43">
        <v>0</v>
      </c>
      <c r="H52" s="43">
        <v>0</v>
      </c>
      <c r="I52" s="43">
        <v>6</v>
      </c>
      <c r="J52" s="40">
        <f t="shared" si="15"/>
        <v>0</v>
      </c>
      <c r="K52" s="40">
        <f t="shared" si="16"/>
        <v>0</v>
      </c>
      <c r="L52" s="40">
        <f t="shared" si="17"/>
        <v>0</v>
      </c>
      <c r="M52" s="40">
        <f t="shared" si="18"/>
        <v>0</v>
      </c>
      <c r="N52" s="40">
        <f t="shared" si="19"/>
        <v>0</v>
      </c>
      <c r="O52" s="40">
        <v>0</v>
      </c>
      <c r="P52" s="40">
        <v>0</v>
      </c>
      <c r="Q52" s="40">
        <v>0</v>
      </c>
      <c r="R52" s="40">
        <v>0</v>
      </c>
      <c r="S52" s="40">
        <v>0</v>
      </c>
      <c r="T52" s="44">
        <v>0</v>
      </c>
      <c r="U52" s="44">
        <v>0</v>
      </c>
      <c r="V52" s="44">
        <v>0</v>
      </c>
      <c r="W52" s="44">
        <v>0</v>
      </c>
      <c r="X52" s="44">
        <v>0</v>
      </c>
      <c r="Y52" s="44">
        <v>0</v>
      </c>
      <c r="Z52" s="44">
        <v>0</v>
      </c>
      <c r="AA52" s="44">
        <v>0</v>
      </c>
      <c r="AB52" s="44">
        <v>0</v>
      </c>
      <c r="AC52" s="44">
        <v>0</v>
      </c>
      <c r="AD52" s="40"/>
      <c r="AE52" s="40"/>
      <c r="AF52" s="40"/>
      <c r="AG52" s="40"/>
      <c r="AH52" s="40"/>
    </row>
    <row r="53" spans="1:34" ht="107.25" customHeight="1" x14ac:dyDescent="0.25">
      <c r="A53" s="38" t="s">
        <v>111</v>
      </c>
      <c r="B53" s="39" t="s">
        <v>130</v>
      </c>
      <c r="C53" s="40" t="s">
        <v>131</v>
      </c>
      <c r="D53" s="40" t="s">
        <v>103</v>
      </c>
      <c r="E53" s="43">
        <v>0</v>
      </c>
      <c r="F53" s="43">
        <v>0</v>
      </c>
      <c r="G53" s="43">
        <v>0</v>
      </c>
      <c r="H53" s="43">
        <v>0</v>
      </c>
      <c r="I53" s="43">
        <v>1</v>
      </c>
      <c r="J53" s="40">
        <f t="shared" si="15"/>
        <v>0</v>
      </c>
      <c r="K53" s="40">
        <f t="shared" si="16"/>
        <v>0</v>
      </c>
      <c r="L53" s="40">
        <f t="shared" si="17"/>
        <v>0</v>
      </c>
      <c r="M53" s="40">
        <f t="shared" si="18"/>
        <v>0</v>
      </c>
      <c r="N53" s="40">
        <f t="shared" si="19"/>
        <v>0</v>
      </c>
      <c r="O53" s="40">
        <v>0</v>
      </c>
      <c r="P53" s="40">
        <v>0</v>
      </c>
      <c r="Q53" s="40">
        <v>0</v>
      </c>
      <c r="R53" s="40">
        <v>0</v>
      </c>
      <c r="S53" s="40">
        <v>0</v>
      </c>
      <c r="T53" s="44">
        <v>0</v>
      </c>
      <c r="U53" s="44">
        <v>0</v>
      </c>
      <c r="V53" s="44">
        <v>0</v>
      </c>
      <c r="W53" s="44">
        <v>0</v>
      </c>
      <c r="X53" s="44">
        <v>0</v>
      </c>
      <c r="Y53" s="44">
        <v>0</v>
      </c>
      <c r="Z53" s="44">
        <v>0</v>
      </c>
      <c r="AA53" s="44">
        <v>0</v>
      </c>
      <c r="AB53" s="44">
        <v>0</v>
      </c>
      <c r="AC53" s="44">
        <v>0</v>
      </c>
      <c r="AD53" s="40"/>
      <c r="AE53" s="40"/>
      <c r="AF53" s="40"/>
      <c r="AG53" s="40"/>
      <c r="AH53" s="40"/>
    </row>
    <row r="54" spans="1:34" ht="87" customHeight="1" x14ac:dyDescent="0.25">
      <c r="A54" s="38" t="s">
        <v>111</v>
      </c>
      <c r="B54" s="39" t="s">
        <v>230</v>
      </c>
      <c r="C54" s="40" t="s">
        <v>231</v>
      </c>
      <c r="D54" s="40" t="s">
        <v>103</v>
      </c>
      <c r="E54" s="43">
        <v>0</v>
      </c>
      <c r="F54" s="43">
        <v>0</v>
      </c>
      <c r="G54" s="43">
        <v>0</v>
      </c>
      <c r="H54" s="43">
        <v>0</v>
      </c>
      <c r="I54" s="43">
        <v>0</v>
      </c>
      <c r="J54" s="40">
        <f t="shared" si="15"/>
        <v>0</v>
      </c>
      <c r="K54" s="40">
        <f t="shared" si="16"/>
        <v>0</v>
      </c>
      <c r="L54" s="40">
        <f t="shared" si="17"/>
        <v>0</v>
      </c>
      <c r="M54" s="40">
        <f t="shared" si="18"/>
        <v>0</v>
      </c>
      <c r="N54" s="40">
        <f t="shared" si="19"/>
        <v>0</v>
      </c>
      <c r="O54" s="40">
        <v>0</v>
      </c>
      <c r="P54" s="40">
        <v>0</v>
      </c>
      <c r="Q54" s="40">
        <v>0</v>
      </c>
      <c r="R54" s="40">
        <v>0</v>
      </c>
      <c r="S54" s="40">
        <v>0</v>
      </c>
      <c r="T54" s="44">
        <v>0</v>
      </c>
      <c r="U54" s="44">
        <v>0</v>
      </c>
      <c r="V54" s="44">
        <v>0</v>
      </c>
      <c r="W54" s="44">
        <v>0</v>
      </c>
      <c r="X54" s="44">
        <v>0</v>
      </c>
      <c r="Y54" s="44">
        <v>0</v>
      </c>
      <c r="Z54" s="44">
        <v>0</v>
      </c>
      <c r="AA54" s="44">
        <v>0</v>
      </c>
      <c r="AB54" s="44">
        <v>0</v>
      </c>
      <c r="AC54" s="44">
        <v>0</v>
      </c>
      <c r="AD54" s="40"/>
      <c r="AE54" s="40"/>
      <c r="AF54" s="40"/>
      <c r="AG54" s="40"/>
      <c r="AH54" s="40"/>
    </row>
    <row r="55" spans="1:34" ht="60" customHeight="1" x14ac:dyDescent="0.25">
      <c r="A55" s="38" t="s">
        <v>111</v>
      </c>
      <c r="B55" s="39" t="s">
        <v>257</v>
      </c>
      <c r="C55" s="40" t="s">
        <v>232</v>
      </c>
      <c r="D55" s="40" t="s">
        <v>103</v>
      </c>
      <c r="E55" s="43">
        <v>0</v>
      </c>
      <c r="F55" s="43">
        <v>0</v>
      </c>
      <c r="G55" s="43">
        <v>0</v>
      </c>
      <c r="H55" s="43">
        <v>0</v>
      </c>
      <c r="I55" s="43">
        <v>1</v>
      </c>
      <c r="J55" s="40">
        <f t="shared" si="15"/>
        <v>0</v>
      </c>
      <c r="K55" s="40">
        <f t="shared" si="16"/>
        <v>0</v>
      </c>
      <c r="L55" s="40">
        <f t="shared" si="17"/>
        <v>0</v>
      </c>
      <c r="M55" s="40">
        <f t="shared" si="18"/>
        <v>0</v>
      </c>
      <c r="N55" s="40">
        <f t="shared" si="19"/>
        <v>1</v>
      </c>
      <c r="O55" s="40">
        <v>0</v>
      </c>
      <c r="P55" s="40">
        <v>0</v>
      </c>
      <c r="Q55" s="40">
        <v>0</v>
      </c>
      <c r="R55" s="40">
        <v>0</v>
      </c>
      <c r="S55" s="40">
        <v>0</v>
      </c>
      <c r="T55" s="44">
        <v>0</v>
      </c>
      <c r="U55" s="44">
        <v>0</v>
      </c>
      <c r="V55" s="44">
        <v>0</v>
      </c>
      <c r="W55" s="44">
        <v>0</v>
      </c>
      <c r="X55" s="44">
        <v>1</v>
      </c>
      <c r="Y55" s="44">
        <v>0</v>
      </c>
      <c r="Z55" s="44">
        <v>0</v>
      </c>
      <c r="AA55" s="44">
        <v>0</v>
      </c>
      <c r="AB55" s="44">
        <v>0</v>
      </c>
      <c r="AC55" s="44">
        <v>0</v>
      </c>
      <c r="AD55" s="40"/>
      <c r="AE55" s="40"/>
      <c r="AF55" s="40"/>
      <c r="AG55" s="40"/>
      <c r="AH55" s="40"/>
    </row>
    <row r="56" spans="1:34" ht="104.25" customHeight="1" x14ac:dyDescent="0.25">
      <c r="A56" s="38" t="s">
        <v>111</v>
      </c>
      <c r="B56" s="39" t="s">
        <v>233</v>
      </c>
      <c r="C56" s="40" t="s">
        <v>234</v>
      </c>
      <c r="D56" s="40" t="s">
        <v>103</v>
      </c>
      <c r="E56" s="43">
        <v>0</v>
      </c>
      <c r="F56" s="43">
        <v>0</v>
      </c>
      <c r="G56" s="43">
        <v>0</v>
      </c>
      <c r="H56" s="43">
        <v>0</v>
      </c>
      <c r="I56" s="43">
        <v>0</v>
      </c>
      <c r="J56" s="40">
        <f t="shared" si="15"/>
        <v>0</v>
      </c>
      <c r="K56" s="40">
        <f t="shared" si="16"/>
        <v>0</v>
      </c>
      <c r="L56" s="40">
        <f t="shared" si="17"/>
        <v>0</v>
      </c>
      <c r="M56" s="40">
        <f t="shared" si="18"/>
        <v>0</v>
      </c>
      <c r="N56" s="40">
        <f t="shared" si="19"/>
        <v>0</v>
      </c>
      <c r="O56" s="40">
        <v>0</v>
      </c>
      <c r="P56" s="40">
        <v>0</v>
      </c>
      <c r="Q56" s="40">
        <v>0</v>
      </c>
      <c r="R56" s="40">
        <v>0</v>
      </c>
      <c r="S56" s="40">
        <v>0</v>
      </c>
      <c r="T56" s="44">
        <v>0</v>
      </c>
      <c r="U56" s="44">
        <v>0</v>
      </c>
      <c r="V56" s="44">
        <v>0</v>
      </c>
      <c r="W56" s="44">
        <v>0</v>
      </c>
      <c r="X56" s="44">
        <v>0</v>
      </c>
      <c r="Y56" s="44">
        <v>0</v>
      </c>
      <c r="Z56" s="44">
        <v>0</v>
      </c>
      <c r="AA56" s="44">
        <v>0</v>
      </c>
      <c r="AB56" s="44">
        <v>0</v>
      </c>
      <c r="AC56" s="44">
        <v>0</v>
      </c>
      <c r="AD56" s="40"/>
      <c r="AE56" s="40"/>
      <c r="AF56" s="40"/>
      <c r="AG56" s="40"/>
      <c r="AH56" s="40"/>
    </row>
    <row r="57" spans="1:34" ht="104.25" customHeight="1" x14ac:dyDescent="0.25">
      <c r="A57" s="38" t="s">
        <v>111</v>
      </c>
      <c r="B57" s="39" t="s">
        <v>235</v>
      </c>
      <c r="C57" s="40" t="s">
        <v>236</v>
      </c>
      <c r="D57" s="40" t="s">
        <v>103</v>
      </c>
      <c r="E57" s="43">
        <v>0</v>
      </c>
      <c r="F57" s="43">
        <v>0</v>
      </c>
      <c r="G57" s="43">
        <v>0</v>
      </c>
      <c r="H57" s="43">
        <v>0</v>
      </c>
      <c r="I57" s="43">
        <v>4</v>
      </c>
      <c r="J57" s="40">
        <f t="shared" ref="J57:J59" si="20">O57+T57+Y57+AD57</f>
        <v>0</v>
      </c>
      <c r="K57" s="40">
        <f t="shared" ref="K57:K59" si="21">P57+U57+Z57+AE57</f>
        <v>0</v>
      </c>
      <c r="L57" s="40">
        <f t="shared" ref="L57:L59" si="22">Q57+V57+AA57+AF57</f>
        <v>0</v>
      </c>
      <c r="M57" s="40">
        <f t="shared" ref="M57:M59" si="23">R57+W57+AB57+AG57</f>
        <v>0</v>
      </c>
      <c r="N57" s="40">
        <f t="shared" ref="N57:N59" si="24">S57+X57+AC57+AH57</f>
        <v>2</v>
      </c>
      <c r="O57" s="40">
        <v>0</v>
      </c>
      <c r="P57" s="40">
        <v>0</v>
      </c>
      <c r="Q57" s="40">
        <v>0</v>
      </c>
      <c r="R57" s="40">
        <v>0</v>
      </c>
      <c r="S57" s="40">
        <v>0</v>
      </c>
      <c r="T57" s="44">
        <v>0</v>
      </c>
      <c r="U57" s="44">
        <v>0</v>
      </c>
      <c r="V57" s="44">
        <v>0</v>
      </c>
      <c r="W57" s="44">
        <v>0</v>
      </c>
      <c r="X57" s="44">
        <v>0</v>
      </c>
      <c r="Y57" s="44">
        <v>0</v>
      </c>
      <c r="Z57" s="44">
        <v>0</v>
      </c>
      <c r="AA57" s="44">
        <v>0</v>
      </c>
      <c r="AB57" s="44">
        <v>0</v>
      </c>
      <c r="AC57" s="44">
        <v>2</v>
      </c>
      <c r="AD57" s="40"/>
      <c r="AE57" s="40"/>
      <c r="AF57" s="40"/>
      <c r="AG57" s="40"/>
      <c r="AH57" s="40"/>
    </row>
    <row r="58" spans="1:34" ht="90.75" customHeight="1" x14ac:dyDescent="0.25">
      <c r="A58" s="38" t="s">
        <v>111</v>
      </c>
      <c r="B58" s="39" t="s">
        <v>266</v>
      </c>
      <c r="C58" s="40" t="s">
        <v>267</v>
      </c>
      <c r="D58" s="40" t="s">
        <v>103</v>
      </c>
      <c r="E58" s="43">
        <v>0</v>
      </c>
      <c r="F58" s="43">
        <v>0</v>
      </c>
      <c r="G58" s="43">
        <v>0</v>
      </c>
      <c r="H58" s="43">
        <v>0</v>
      </c>
      <c r="I58" s="43">
        <v>1</v>
      </c>
      <c r="J58" s="40">
        <f t="shared" si="20"/>
        <v>0</v>
      </c>
      <c r="K58" s="40">
        <f t="shared" si="21"/>
        <v>0</v>
      </c>
      <c r="L58" s="40">
        <f t="shared" si="22"/>
        <v>0</v>
      </c>
      <c r="M58" s="40">
        <f t="shared" si="23"/>
        <v>0</v>
      </c>
      <c r="N58" s="40">
        <f t="shared" si="24"/>
        <v>0</v>
      </c>
      <c r="O58" s="40">
        <v>0</v>
      </c>
      <c r="P58" s="40">
        <v>0</v>
      </c>
      <c r="Q58" s="40">
        <v>0</v>
      </c>
      <c r="R58" s="40">
        <v>0</v>
      </c>
      <c r="S58" s="40">
        <v>0</v>
      </c>
      <c r="T58" s="44">
        <v>0</v>
      </c>
      <c r="U58" s="44">
        <v>0</v>
      </c>
      <c r="V58" s="44">
        <v>0</v>
      </c>
      <c r="W58" s="44">
        <v>0</v>
      </c>
      <c r="X58" s="44">
        <v>0</v>
      </c>
      <c r="Y58" s="44">
        <v>0</v>
      </c>
      <c r="Z58" s="44">
        <v>0</v>
      </c>
      <c r="AA58" s="44">
        <v>0</v>
      </c>
      <c r="AB58" s="44">
        <v>0</v>
      </c>
      <c r="AC58" s="44">
        <v>0</v>
      </c>
      <c r="AD58" s="40"/>
      <c r="AE58" s="40"/>
      <c r="AF58" s="40"/>
      <c r="AG58" s="40"/>
      <c r="AH58" s="40"/>
    </row>
    <row r="59" spans="1:34" ht="105" customHeight="1" x14ac:dyDescent="0.25">
      <c r="A59" s="38" t="s">
        <v>111</v>
      </c>
      <c r="B59" s="39" t="s">
        <v>268</v>
      </c>
      <c r="C59" s="40" t="s">
        <v>269</v>
      </c>
      <c r="D59" s="40" t="s">
        <v>103</v>
      </c>
      <c r="E59" s="43">
        <v>0</v>
      </c>
      <c r="F59" s="43">
        <v>0</v>
      </c>
      <c r="G59" s="43">
        <v>0</v>
      </c>
      <c r="H59" s="43">
        <v>0</v>
      </c>
      <c r="I59" s="43">
        <v>0</v>
      </c>
      <c r="J59" s="40">
        <f t="shared" si="20"/>
        <v>0</v>
      </c>
      <c r="K59" s="40">
        <f t="shared" si="21"/>
        <v>0</v>
      </c>
      <c r="L59" s="40">
        <f t="shared" si="22"/>
        <v>0</v>
      </c>
      <c r="M59" s="40">
        <f t="shared" si="23"/>
        <v>0</v>
      </c>
      <c r="N59" s="40">
        <f t="shared" si="24"/>
        <v>0</v>
      </c>
      <c r="O59" s="40">
        <v>0</v>
      </c>
      <c r="P59" s="40">
        <v>0</v>
      </c>
      <c r="Q59" s="40">
        <v>0</v>
      </c>
      <c r="R59" s="40">
        <v>0</v>
      </c>
      <c r="S59" s="40">
        <v>0</v>
      </c>
      <c r="T59" s="44">
        <v>0</v>
      </c>
      <c r="U59" s="44">
        <v>0</v>
      </c>
      <c r="V59" s="44">
        <v>0</v>
      </c>
      <c r="W59" s="44">
        <v>0</v>
      </c>
      <c r="X59" s="44">
        <v>0</v>
      </c>
      <c r="Y59" s="44">
        <v>0</v>
      </c>
      <c r="Z59" s="44">
        <v>0</v>
      </c>
      <c r="AA59" s="44">
        <v>0</v>
      </c>
      <c r="AB59" s="44">
        <v>0</v>
      </c>
      <c r="AC59" s="44">
        <v>0</v>
      </c>
      <c r="AD59" s="40"/>
      <c r="AE59" s="40"/>
      <c r="AF59" s="40"/>
      <c r="AG59" s="40"/>
      <c r="AH59" s="40"/>
    </row>
    <row r="60" spans="1:34" ht="47.25" x14ac:dyDescent="0.25">
      <c r="A60" s="26" t="s">
        <v>200</v>
      </c>
      <c r="B60" s="27" t="s">
        <v>73</v>
      </c>
      <c r="C60" s="28" t="s">
        <v>54</v>
      </c>
      <c r="D60" s="28" t="s">
        <v>103</v>
      </c>
      <c r="E60" s="29">
        <f t="shared" ref="E60:AH60" si="25">E61+E106+E110+E120</f>
        <v>0</v>
      </c>
      <c r="F60" s="29">
        <f t="shared" si="25"/>
        <v>0</v>
      </c>
      <c r="G60" s="29">
        <f t="shared" si="25"/>
        <v>0</v>
      </c>
      <c r="H60" s="29">
        <f t="shared" si="25"/>
        <v>0</v>
      </c>
      <c r="I60" s="29">
        <f t="shared" si="25"/>
        <v>68</v>
      </c>
      <c r="J60" s="29">
        <f t="shared" si="25"/>
        <v>0</v>
      </c>
      <c r="K60" s="29">
        <f t="shared" si="25"/>
        <v>0</v>
      </c>
      <c r="L60" s="29">
        <f t="shared" si="25"/>
        <v>0</v>
      </c>
      <c r="M60" s="29">
        <f t="shared" si="25"/>
        <v>0</v>
      </c>
      <c r="N60" s="29">
        <f t="shared" si="25"/>
        <v>26</v>
      </c>
      <c r="O60" s="29">
        <f t="shared" si="25"/>
        <v>0</v>
      </c>
      <c r="P60" s="29">
        <f t="shared" si="25"/>
        <v>0</v>
      </c>
      <c r="Q60" s="29">
        <f t="shared" si="25"/>
        <v>0</v>
      </c>
      <c r="R60" s="29">
        <f t="shared" si="25"/>
        <v>0</v>
      </c>
      <c r="S60" s="29">
        <f t="shared" si="25"/>
        <v>2</v>
      </c>
      <c r="T60" s="29">
        <f t="shared" si="25"/>
        <v>0</v>
      </c>
      <c r="U60" s="29">
        <f t="shared" si="25"/>
        <v>0</v>
      </c>
      <c r="V60" s="29">
        <f t="shared" si="25"/>
        <v>0</v>
      </c>
      <c r="W60" s="29">
        <f t="shared" si="25"/>
        <v>0</v>
      </c>
      <c r="X60" s="29">
        <f t="shared" si="25"/>
        <v>4</v>
      </c>
      <c r="Y60" s="29">
        <f t="shared" si="25"/>
        <v>0</v>
      </c>
      <c r="Z60" s="29">
        <f t="shared" si="25"/>
        <v>0</v>
      </c>
      <c r="AA60" s="29">
        <f t="shared" si="25"/>
        <v>0</v>
      </c>
      <c r="AB60" s="29">
        <f t="shared" si="25"/>
        <v>0</v>
      </c>
      <c r="AC60" s="29">
        <f t="shared" si="25"/>
        <v>20</v>
      </c>
      <c r="AD60" s="29">
        <f t="shared" si="25"/>
        <v>0</v>
      </c>
      <c r="AE60" s="29">
        <f t="shared" si="25"/>
        <v>0</v>
      </c>
      <c r="AF60" s="29">
        <f t="shared" si="25"/>
        <v>0</v>
      </c>
      <c r="AG60" s="29">
        <f t="shared" si="25"/>
        <v>0</v>
      </c>
      <c r="AH60" s="29">
        <f t="shared" si="25"/>
        <v>0</v>
      </c>
    </row>
    <row r="61" spans="1:34" ht="78.75" x14ac:dyDescent="0.25">
      <c r="A61" s="30" t="s">
        <v>201</v>
      </c>
      <c r="B61" s="31" t="s">
        <v>74</v>
      </c>
      <c r="C61" s="32" t="s">
        <v>54</v>
      </c>
      <c r="D61" s="32" t="s">
        <v>103</v>
      </c>
      <c r="E61" s="33">
        <f>E62+E65</f>
        <v>0</v>
      </c>
      <c r="F61" s="33">
        <f t="shared" ref="F61:AH61" si="26">F62+F65</f>
        <v>0</v>
      </c>
      <c r="G61" s="33">
        <f t="shared" si="26"/>
        <v>0</v>
      </c>
      <c r="H61" s="33">
        <f t="shared" si="26"/>
        <v>0</v>
      </c>
      <c r="I61" s="33">
        <f t="shared" si="26"/>
        <v>59</v>
      </c>
      <c r="J61" s="33">
        <f t="shared" si="26"/>
        <v>0</v>
      </c>
      <c r="K61" s="33">
        <f t="shared" si="26"/>
        <v>0</v>
      </c>
      <c r="L61" s="33">
        <f t="shared" si="26"/>
        <v>0</v>
      </c>
      <c r="M61" s="33">
        <f t="shared" si="26"/>
        <v>0</v>
      </c>
      <c r="N61" s="33">
        <f t="shared" si="26"/>
        <v>26</v>
      </c>
      <c r="O61" s="33">
        <f t="shared" si="26"/>
        <v>0</v>
      </c>
      <c r="P61" s="33">
        <f t="shared" si="26"/>
        <v>0</v>
      </c>
      <c r="Q61" s="33">
        <f t="shared" si="26"/>
        <v>0</v>
      </c>
      <c r="R61" s="33">
        <f t="shared" si="26"/>
        <v>0</v>
      </c>
      <c r="S61" s="33">
        <f t="shared" si="26"/>
        <v>2</v>
      </c>
      <c r="T61" s="33">
        <f t="shared" si="26"/>
        <v>0</v>
      </c>
      <c r="U61" s="33">
        <f t="shared" si="26"/>
        <v>0</v>
      </c>
      <c r="V61" s="33">
        <f t="shared" si="26"/>
        <v>0</v>
      </c>
      <c r="W61" s="33">
        <f t="shared" si="26"/>
        <v>0</v>
      </c>
      <c r="X61" s="33">
        <f t="shared" si="26"/>
        <v>4</v>
      </c>
      <c r="Y61" s="33">
        <f t="shared" si="26"/>
        <v>0</v>
      </c>
      <c r="Z61" s="33">
        <f t="shared" si="26"/>
        <v>0</v>
      </c>
      <c r="AA61" s="33">
        <f t="shared" si="26"/>
        <v>0</v>
      </c>
      <c r="AB61" s="33">
        <f t="shared" si="26"/>
        <v>0</v>
      </c>
      <c r="AC61" s="33">
        <f t="shared" si="26"/>
        <v>20</v>
      </c>
      <c r="AD61" s="33">
        <f t="shared" si="26"/>
        <v>0</v>
      </c>
      <c r="AE61" s="33">
        <f t="shared" si="26"/>
        <v>0</v>
      </c>
      <c r="AF61" s="33">
        <f t="shared" si="26"/>
        <v>0</v>
      </c>
      <c r="AG61" s="33">
        <f t="shared" si="26"/>
        <v>0</v>
      </c>
      <c r="AH61" s="33">
        <f t="shared" si="26"/>
        <v>0</v>
      </c>
    </row>
    <row r="62" spans="1:34" ht="31.5" x14ac:dyDescent="0.25">
      <c r="A62" s="34" t="s">
        <v>112</v>
      </c>
      <c r="B62" s="35" t="s">
        <v>75</v>
      </c>
      <c r="C62" s="36" t="s">
        <v>54</v>
      </c>
      <c r="D62" s="36" t="s">
        <v>103</v>
      </c>
      <c r="E62" s="37">
        <f>E63+E64</f>
        <v>0</v>
      </c>
      <c r="F62" s="37">
        <f t="shared" ref="F62:AH62" si="27">F63+F64</f>
        <v>0</v>
      </c>
      <c r="G62" s="37">
        <f t="shared" si="27"/>
        <v>0</v>
      </c>
      <c r="H62" s="37">
        <f t="shared" si="27"/>
        <v>0</v>
      </c>
      <c r="I62" s="37">
        <f t="shared" si="27"/>
        <v>1</v>
      </c>
      <c r="J62" s="37">
        <f t="shared" si="27"/>
        <v>0</v>
      </c>
      <c r="K62" s="37">
        <f t="shared" si="27"/>
        <v>0</v>
      </c>
      <c r="L62" s="37">
        <f t="shared" si="27"/>
        <v>0</v>
      </c>
      <c r="M62" s="37">
        <f t="shared" si="27"/>
        <v>0</v>
      </c>
      <c r="N62" s="37">
        <f t="shared" si="27"/>
        <v>1</v>
      </c>
      <c r="O62" s="37">
        <f t="shared" si="27"/>
        <v>0</v>
      </c>
      <c r="P62" s="37">
        <f t="shared" si="27"/>
        <v>0</v>
      </c>
      <c r="Q62" s="37">
        <f t="shared" si="27"/>
        <v>0</v>
      </c>
      <c r="R62" s="37">
        <f t="shared" si="27"/>
        <v>0</v>
      </c>
      <c r="S62" s="37">
        <f t="shared" si="27"/>
        <v>0</v>
      </c>
      <c r="T62" s="37">
        <f t="shared" si="27"/>
        <v>0</v>
      </c>
      <c r="U62" s="37">
        <f t="shared" si="27"/>
        <v>0</v>
      </c>
      <c r="V62" s="37">
        <f t="shared" si="27"/>
        <v>0</v>
      </c>
      <c r="W62" s="37">
        <f t="shared" si="27"/>
        <v>0</v>
      </c>
      <c r="X62" s="37">
        <f t="shared" si="27"/>
        <v>0</v>
      </c>
      <c r="Y62" s="37">
        <f t="shared" si="27"/>
        <v>0</v>
      </c>
      <c r="Z62" s="37">
        <f t="shared" si="27"/>
        <v>0</v>
      </c>
      <c r="AA62" s="37">
        <f t="shared" si="27"/>
        <v>0</v>
      </c>
      <c r="AB62" s="37">
        <f t="shared" si="27"/>
        <v>0</v>
      </c>
      <c r="AC62" s="37">
        <f t="shared" si="27"/>
        <v>1</v>
      </c>
      <c r="AD62" s="37">
        <f t="shared" si="27"/>
        <v>0</v>
      </c>
      <c r="AE62" s="37">
        <f t="shared" si="27"/>
        <v>0</v>
      </c>
      <c r="AF62" s="37">
        <f t="shared" si="27"/>
        <v>0</v>
      </c>
      <c r="AG62" s="37">
        <f t="shared" si="27"/>
        <v>0</v>
      </c>
      <c r="AH62" s="37">
        <f t="shared" si="27"/>
        <v>0</v>
      </c>
    </row>
    <row r="63" spans="1:34" ht="135.75" customHeight="1" x14ac:dyDescent="0.25">
      <c r="A63" s="38" t="s">
        <v>112</v>
      </c>
      <c r="B63" s="39" t="s">
        <v>202</v>
      </c>
      <c r="C63" s="40" t="s">
        <v>132</v>
      </c>
      <c r="D63" s="40" t="s">
        <v>103</v>
      </c>
      <c r="E63" s="43">
        <v>0</v>
      </c>
      <c r="F63" s="43">
        <v>0</v>
      </c>
      <c r="G63" s="43">
        <v>0</v>
      </c>
      <c r="H63" s="43">
        <v>0</v>
      </c>
      <c r="I63" s="43">
        <v>1</v>
      </c>
      <c r="J63" s="40">
        <f t="shared" ref="J63:J64" si="28">O63+T63+Y63+AD63</f>
        <v>0</v>
      </c>
      <c r="K63" s="40">
        <f t="shared" ref="K63:K64" si="29">P63+U63+Z63+AE63</f>
        <v>0</v>
      </c>
      <c r="L63" s="40">
        <f t="shared" ref="L63:L64" si="30">Q63+V63+AA63+AF63</f>
        <v>0</v>
      </c>
      <c r="M63" s="40">
        <f t="shared" ref="M63:M64" si="31">R63+W63+AB63+AG63</f>
        <v>0</v>
      </c>
      <c r="N63" s="40">
        <f t="shared" ref="N63:N64" si="32">S63+X63+AC63+AH63</f>
        <v>1</v>
      </c>
      <c r="O63" s="40">
        <v>0</v>
      </c>
      <c r="P63" s="40">
        <v>0</v>
      </c>
      <c r="Q63" s="40">
        <v>0</v>
      </c>
      <c r="R63" s="40">
        <v>0</v>
      </c>
      <c r="S63" s="40">
        <v>0</v>
      </c>
      <c r="T63" s="44">
        <v>0</v>
      </c>
      <c r="U63" s="44">
        <v>0</v>
      </c>
      <c r="V63" s="44">
        <v>0</v>
      </c>
      <c r="W63" s="44">
        <v>0</v>
      </c>
      <c r="X63" s="44">
        <v>0</v>
      </c>
      <c r="Y63" s="44">
        <v>0</v>
      </c>
      <c r="Z63" s="44">
        <v>0</v>
      </c>
      <c r="AA63" s="44">
        <v>0</v>
      </c>
      <c r="AB63" s="44">
        <v>0</v>
      </c>
      <c r="AC63" s="44">
        <v>1</v>
      </c>
      <c r="AD63" s="40"/>
      <c r="AE63" s="40"/>
      <c r="AF63" s="40"/>
      <c r="AG63" s="40"/>
      <c r="AH63" s="40"/>
    </row>
    <row r="64" spans="1:34" ht="153.75" customHeight="1" x14ac:dyDescent="0.25">
      <c r="A64" s="38" t="s">
        <v>112</v>
      </c>
      <c r="B64" s="39" t="s">
        <v>203</v>
      </c>
      <c r="C64" s="40" t="s">
        <v>133</v>
      </c>
      <c r="D64" s="40" t="s">
        <v>103</v>
      </c>
      <c r="E64" s="43">
        <v>0</v>
      </c>
      <c r="F64" s="43">
        <v>0</v>
      </c>
      <c r="G64" s="43">
        <v>0</v>
      </c>
      <c r="H64" s="43">
        <v>0</v>
      </c>
      <c r="I64" s="43">
        <v>0</v>
      </c>
      <c r="J64" s="40">
        <f t="shared" si="28"/>
        <v>0</v>
      </c>
      <c r="K64" s="40">
        <f t="shared" si="29"/>
        <v>0</v>
      </c>
      <c r="L64" s="40">
        <f t="shared" si="30"/>
        <v>0</v>
      </c>
      <c r="M64" s="40">
        <f t="shared" si="31"/>
        <v>0</v>
      </c>
      <c r="N64" s="40">
        <f t="shared" si="32"/>
        <v>0</v>
      </c>
      <c r="O64" s="40">
        <v>0</v>
      </c>
      <c r="P64" s="40">
        <v>0</v>
      </c>
      <c r="Q64" s="40">
        <v>0</v>
      </c>
      <c r="R64" s="40">
        <v>0</v>
      </c>
      <c r="S64" s="40">
        <v>0</v>
      </c>
      <c r="T64" s="44">
        <v>0</v>
      </c>
      <c r="U64" s="44">
        <v>0</v>
      </c>
      <c r="V64" s="44">
        <v>0</v>
      </c>
      <c r="W64" s="44">
        <v>0</v>
      </c>
      <c r="X64" s="44">
        <v>0</v>
      </c>
      <c r="Y64" s="44">
        <v>0</v>
      </c>
      <c r="Z64" s="44">
        <v>0</v>
      </c>
      <c r="AA64" s="44">
        <v>0</v>
      </c>
      <c r="AB64" s="44">
        <v>0</v>
      </c>
      <c r="AC64" s="44">
        <v>0</v>
      </c>
      <c r="AD64" s="40"/>
      <c r="AE64" s="40"/>
      <c r="AF64" s="40"/>
      <c r="AG64" s="40"/>
      <c r="AH64" s="40"/>
    </row>
    <row r="65" spans="1:34" ht="63" x14ac:dyDescent="0.25">
      <c r="A65" s="34" t="s">
        <v>113</v>
      </c>
      <c r="B65" s="35" t="s">
        <v>76</v>
      </c>
      <c r="C65" s="36" t="s">
        <v>54</v>
      </c>
      <c r="D65" s="36" t="s">
        <v>103</v>
      </c>
      <c r="E65" s="37">
        <f t="shared" ref="E65:AH65" si="33">SUM(E66:E105)</f>
        <v>0</v>
      </c>
      <c r="F65" s="37">
        <f t="shared" si="33"/>
        <v>0</v>
      </c>
      <c r="G65" s="37">
        <f t="shared" si="33"/>
        <v>0</v>
      </c>
      <c r="H65" s="37">
        <f t="shared" si="33"/>
        <v>0</v>
      </c>
      <c r="I65" s="37">
        <f t="shared" si="33"/>
        <v>58</v>
      </c>
      <c r="J65" s="37">
        <f t="shared" si="33"/>
        <v>0</v>
      </c>
      <c r="K65" s="37">
        <f t="shared" si="33"/>
        <v>0</v>
      </c>
      <c r="L65" s="37">
        <f t="shared" si="33"/>
        <v>0</v>
      </c>
      <c r="M65" s="37">
        <f t="shared" si="33"/>
        <v>0</v>
      </c>
      <c r="N65" s="37">
        <f t="shared" si="33"/>
        <v>25</v>
      </c>
      <c r="O65" s="37">
        <f t="shared" si="33"/>
        <v>0</v>
      </c>
      <c r="P65" s="37">
        <f t="shared" si="33"/>
        <v>0</v>
      </c>
      <c r="Q65" s="37">
        <f t="shared" si="33"/>
        <v>0</v>
      </c>
      <c r="R65" s="37">
        <f t="shared" si="33"/>
        <v>0</v>
      </c>
      <c r="S65" s="37">
        <f t="shared" si="33"/>
        <v>2</v>
      </c>
      <c r="T65" s="37">
        <f t="shared" si="33"/>
        <v>0</v>
      </c>
      <c r="U65" s="37">
        <f t="shared" si="33"/>
        <v>0</v>
      </c>
      <c r="V65" s="37">
        <f t="shared" si="33"/>
        <v>0</v>
      </c>
      <c r="W65" s="37">
        <f t="shared" si="33"/>
        <v>0</v>
      </c>
      <c r="X65" s="37">
        <f t="shared" si="33"/>
        <v>4</v>
      </c>
      <c r="Y65" s="37">
        <f t="shared" si="33"/>
        <v>0</v>
      </c>
      <c r="Z65" s="37">
        <f t="shared" si="33"/>
        <v>0</v>
      </c>
      <c r="AA65" s="37">
        <f t="shared" si="33"/>
        <v>0</v>
      </c>
      <c r="AB65" s="37">
        <f t="shared" si="33"/>
        <v>0</v>
      </c>
      <c r="AC65" s="37">
        <f t="shared" si="33"/>
        <v>19</v>
      </c>
      <c r="AD65" s="37">
        <f t="shared" si="33"/>
        <v>0</v>
      </c>
      <c r="AE65" s="37">
        <f t="shared" si="33"/>
        <v>0</v>
      </c>
      <c r="AF65" s="37">
        <f t="shared" si="33"/>
        <v>0</v>
      </c>
      <c r="AG65" s="37">
        <f t="shared" si="33"/>
        <v>0</v>
      </c>
      <c r="AH65" s="37">
        <f t="shared" si="33"/>
        <v>0</v>
      </c>
    </row>
    <row r="66" spans="1:34" ht="110.25" x14ac:dyDescent="0.25">
      <c r="A66" s="38" t="s">
        <v>113</v>
      </c>
      <c r="B66" s="39" t="s">
        <v>204</v>
      </c>
      <c r="C66" s="40" t="s">
        <v>134</v>
      </c>
      <c r="D66" s="40" t="s">
        <v>103</v>
      </c>
      <c r="E66" s="43">
        <v>0</v>
      </c>
      <c r="F66" s="43">
        <v>0</v>
      </c>
      <c r="G66" s="43">
        <v>0</v>
      </c>
      <c r="H66" s="43">
        <v>0</v>
      </c>
      <c r="I66" s="43">
        <v>1</v>
      </c>
      <c r="J66" s="40">
        <f t="shared" ref="J66:J105" si="34">O66+T66+Y66+AD66</f>
        <v>0</v>
      </c>
      <c r="K66" s="40">
        <f t="shared" ref="K66:K105" si="35">P66+U66+Z66+AE66</f>
        <v>0</v>
      </c>
      <c r="L66" s="40">
        <f t="shared" ref="L66:L105" si="36">Q66+V66+AA66+AF66</f>
        <v>0</v>
      </c>
      <c r="M66" s="40">
        <f t="shared" ref="M66:M105" si="37">R66+W66+AB66+AG66</f>
        <v>0</v>
      </c>
      <c r="N66" s="40">
        <f t="shared" ref="N66:N105" si="38">S66+X66+AC66+AH66</f>
        <v>1</v>
      </c>
      <c r="O66" s="40">
        <v>0</v>
      </c>
      <c r="P66" s="40">
        <v>0</v>
      </c>
      <c r="Q66" s="40">
        <v>0</v>
      </c>
      <c r="R66" s="40">
        <v>0</v>
      </c>
      <c r="S66" s="40">
        <v>0</v>
      </c>
      <c r="T66" s="44">
        <v>0</v>
      </c>
      <c r="U66" s="44">
        <v>0</v>
      </c>
      <c r="V66" s="44">
        <v>0</v>
      </c>
      <c r="W66" s="44">
        <v>0</v>
      </c>
      <c r="X66" s="44">
        <v>0</v>
      </c>
      <c r="Y66" s="44">
        <v>0</v>
      </c>
      <c r="Z66" s="44">
        <v>0</v>
      </c>
      <c r="AA66" s="44">
        <v>0</v>
      </c>
      <c r="AB66" s="44">
        <v>0</v>
      </c>
      <c r="AC66" s="44">
        <v>1</v>
      </c>
      <c r="AD66" s="40"/>
      <c r="AE66" s="40"/>
      <c r="AF66" s="40"/>
      <c r="AG66" s="40"/>
      <c r="AH66" s="40"/>
    </row>
    <row r="67" spans="1:34" ht="106.5" customHeight="1" x14ac:dyDescent="0.25">
      <c r="A67" s="38" t="s">
        <v>113</v>
      </c>
      <c r="B67" s="39" t="s">
        <v>205</v>
      </c>
      <c r="C67" s="40" t="s">
        <v>135</v>
      </c>
      <c r="D67" s="40" t="s">
        <v>103</v>
      </c>
      <c r="E67" s="43">
        <v>0</v>
      </c>
      <c r="F67" s="43">
        <v>0</v>
      </c>
      <c r="G67" s="43">
        <v>0</v>
      </c>
      <c r="H67" s="43">
        <v>0</v>
      </c>
      <c r="I67" s="43">
        <v>0</v>
      </c>
      <c r="J67" s="40">
        <f t="shared" si="34"/>
        <v>0</v>
      </c>
      <c r="K67" s="40">
        <f t="shared" si="35"/>
        <v>0</v>
      </c>
      <c r="L67" s="40">
        <f t="shared" si="36"/>
        <v>0</v>
      </c>
      <c r="M67" s="40">
        <f t="shared" si="37"/>
        <v>0</v>
      </c>
      <c r="N67" s="40">
        <f t="shared" si="38"/>
        <v>2</v>
      </c>
      <c r="O67" s="40">
        <v>0</v>
      </c>
      <c r="P67" s="40">
        <v>0</v>
      </c>
      <c r="Q67" s="40">
        <v>0</v>
      </c>
      <c r="R67" s="40">
        <v>0</v>
      </c>
      <c r="S67" s="40">
        <v>2</v>
      </c>
      <c r="T67" s="44">
        <v>0</v>
      </c>
      <c r="U67" s="44">
        <v>0</v>
      </c>
      <c r="V67" s="44">
        <v>0</v>
      </c>
      <c r="W67" s="44">
        <v>0</v>
      </c>
      <c r="X67" s="44">
        <v>0</v>
      </c>
      <c r="Y67" s="44">
        <v>0</v>
      </c>
      <c r="Z67" s="44">
        <v>0</v>
      </c>
      <c r="AA67" s="44">
        <v>0</v>
      </c>
      <c r="AB67" s="44">
        <v>0</v>
      </c>
      <c r="AC67" s="44">
        <v>0</v>
      </c>
      <c r="AD67" s="40"/>
      <c r="AE67" s="40"/>
      <c r="AF67" s="40"/>
      <c r="AG67" s="40"/>
      <c r="AH67" s="40"/>
    </row>
    <row r="68" spans="1:34" ht="138.75" customHeight="1" x14ac:dyDescent="0.25">
      <c r="A68" s="38" t="s">
        <v>113</v>
      </c>
      <c r="B68" s="39" t="s">
        <v>206</v>
      </c>
      <c r="C68" s="40" t="s">
        <v>136</v>
      </c>
      <c r="D68" s="40" t="s">
        <v>103</v>
      </c>
      <c r="E68" s="43">
        <v>0</v>
      </c>
      <c r="F68" s="43">
        <v>0</v>
      </c>
      <c r="G68" s="43">
        <v>0</v>
      </c>
      <c r="H68" s="43">
        <v>0</v>
      </c>
      <c r="I68" s="43">
        <v>0</v>
      </c>
      <c r="J68" s="40">
        <f t="shared" si="34"/>
        <v>0</v>
      </c>
      <c r="K68" s="40">
        <f t="shared" si="35"/>
        <v>0</v>
      </c>
      <c r="L68" s="40">
        <f t="shared" si="36"/>
        <v>0</v>
      </c>
      <c r="M68" s="40">
        <f t="shared" si="37"/>
        <v>0</v>
      </c>
      <c r="N68" s="40">
        <f t="shared" si="38"/>
        <v>0</v>
      </c>
      <c r="O68" s="40">
        <v>0</v>
      </c>
      <c r="P68" s="40">
        <v>0</v>
      </c>
      <c r="Q68" s="40">
        <v>0</v>
      </c>
      <c r="R68" s="40">
        <v>0</v>
      </c>
      <c r="S68" s="40">
        <v>0</v>
      </c>
      <c r="T68" s="44">
        <v>0</v>
      </c>
      <c r="U68" s="44">
        <v>0</v>
      </c>
      <c r="V68" s="44">
        <v>0</v>
      </c>
      <c r="W68" s="44">
        <v>0</v>
      </c>
      <c r="X68" s="44">
        <v>0</v>
      </c>
      <c r="Y68" s="44">
        <v>0</v>
      </c>
      <c r="Z68" s="44">
        <v>0</v>
      </c>
      <c r="AA68" s="44">
        <v>0</v>
      </c>
      <c r="AB68" s="44">
        <v>0</v>
      </c>
      <c r="AC68" s="44">
        <v>0</v>
      </c>
      <c r="AD68" s="40"/>
      <c r="AE68" s="40"/>
      <c r="AF68" s="40"/>
      <c r="AG68" s="40"/>
      <c r="AH68" s="40"/>
    </row>
    <row r="69" spans="1:34" ht="107.25" customHeight="1" x14ac:dyDescent="0.25">
      <c r="A69" s="38" t="s">
        <v>113</v>
      </c>
      <c r="B69" s="39" t="s">
        <v>207</v>
      </c>
      <c r="C69" s="40" t="s">
        <v>137</v>
      </c>
      <c r="D69" s="40" t="s">
        <v>103</v>
      </c>
      <c r="E69" s="43">
        <v>0</v>
      </c>
      <c r="F69" s="43">
        <v>0</v>
      </c>
      <c r="G69" s="43">
        <v>0</v>
      </c>
      <c r="H69" s="43">
        <v>0</v>
      </c>
      <c r="I69" s="43">
        <v>0</v>
      </c>
      <c r="J69" s="40">
        <f t="shared" si="34"/>
        <v>0</v>
      </c>
      <c r="K69" s="40">
        <f t="shared" si="35"/>
        <v>0</v>
      </c>
      <c r="L69" s="40">
        <f t="shared" si="36"/>
        <v>0</v>
      </c>
      <c r="M69" s="40">
        <f t="shared" si="37"/>
        <v>0</v>
      </c>
      <c r="N69" s="40">
        <f t="shared" si="38"/>
        <v>0</v>
      </c>
      <c r="O69" s="40">
        <v>0</v>
      </c>
      <c r="P69" s="40">
        <v>0</v>
      </c>
      <c r="Q69" s="40">
        <v>0</v>
      </c>
      <c r="R69" s="40">
        <v>0</v>
      </c>
      <c r="S69" s="40">
        <v>0</v>
      </c>
      <c r="T69" s="44">
        <v>0</v>
      </c>
      <c r="U69" s="44">
        <v>0</v>
      </c>
      <c r="V69" s="44">
        <v>0</v>
      </c>
      <c r="W69" s="44">
        <v>0</v>
      </c>
      <c r="X69" s="44">
        <v>0</v>
      </c>
      <c r="Y69" s="44">
        <v>0</v>
      </c>
      <c r="Z69" s="44">
        <v>0</v>
      </c>
      <c r="AA69" s="44">
        <v>0</v>
      </c>
      <c r="AB69" s="44">
        <v>0</v>
      </c>
      <c r="AC69" s="44">
        <v>0</v>
      </c>
      <c r="AD69" s="40"/>
      <c r="AE69" s="40"/>
      <c r="AF69" s="40"/>
      <c r="AG69" s="40"/>
      <c r="AH69" s="40"/>
    </row>
    <row r="70" spans="1:34" ht="114" customHeight="1" x14ac:dyDescent="0.25">
      <c r="A70" s="38" t="s">
        <v>113</v>
      </c>
      <c r="B70" s="39" t="s">
        <v>208</v>
      </c>
      <c r="C70" s="40" t="s">
        <v>138</v>
      </c>
      <c r="D70" s="40" t="s">
        <v>103</v>
      </c>
      <c r="E70" s="43">
        <v>0</v>
      </c>
      <c r="F70" s="43">
        <v>0</v>
      </c>
      <c r="G70" s="43">
        <v>0</v>
      </c>
      <c r="H70" s="43">
        <v>0</v>
      </c>
      <c r="I70" s="43">
        <v>4</v>
      </c>
      <c r="J70" s="40">
        <f t="shared" si="34"/>
        <v>0</v>
      </c>
      <c r="K70" s="40">
        <f t="shared" si="35"/>
        <v>0</v>
      </c>
      <c r="L70" s="40">
        <f t="shared" si="36"/>
        <v>0</v>
      </c>
      <c r="M70" s="40">
        <f t="shared" si="37"/>
        <v>0</v>
      </c>
      <c r="N70" s="40">
        <f t="shared" si="38"/>
        <v>2</v>
      </c>
      <c r="O70" s="40">
        <v>0</v>
      </c>
      <c r="P70" s="40">
        <v>0</v>
      </c>
      <c r="Q70" s="40">
        <v>0</v>
      </c>
      <c r="R70" s="40">
        <v>0</v>
      </c>
      <c r="S70" s="40">
        <v>0</v>
      </c>
      <c r="T70" s="44">
        <v>0</v>
      </c>
      <c r="U70" s="44">
        <v>0</v>
      </c>
      <c r="V70" s="44">
        <v>0</v>
      </c>
      <c r="W70" s="44">
        <v>0</v>
      </c>
      <c r="X70" s="44">
        <v>0</v>
      </c>
      <c r="Y70" s="44">
        <v>0</v>
      </c>
      <c r="Z70" s="44">
        <v>0</v>
      </c>
      <c r="AA70" s="44">
        <v>0</v>
      </c>
      <c r="AB70" s="44">
        <v>0</v>
      </c>
      <c r="AC70" s="44">
        <v>2</v>
      </c>
      <c r="AD70" s="40"/>
      <c r="AE70" s="40"/>
      <c r="AF70" s="40"/>
      <c r="AG70" s="40"/>
      <c r="AH70" s="40"/>
    </row>
    <row r="71" spans="1:34" ht="109.5" customHeight="1" x14ac:dyDescent="0.25">
      <c r="A71" s="38" t="s">
        <v>113</v>
      </c>
      <c r="B71" s="39" t="s">
        <v>209</v>
      </c>
      <c r="C71" s="40" t="s">
        <v>139</v>
      </c>
      <c r="D71" s="40" t="s">
        <v>103</v>
      </c>
      <c r="E71" s="43">
        <v>0</v>
      </c>
      <c r="F71" s="43">
        <v>0</v>
      </c>
      <c r="G71" s="43">
        <v>0</v>
      </c>
      <c r="H71" s="43">
        <v>0</v>
      </c>
      <c r="I71" s="43">
        <v>20</v>
      </c>
      <c r="J71" s="40">
        <f t="shared" si="34"/>
        <v>0</v>
      </c>
      <c r="K71" s="40">
        <f t="shared" si="35"/>
        <v>0</v>
      </c>
      <c r="L71" s="40">
        <f t="shared" si="36"/>
        <v>0</v>
      </c>
      <c r="M71" s="40">
        <f t="shared" si="37"/>
        <v>0</v>
      </c>
      <c r="N71" s="40">
        <f t="shared" si="38"/>
        <v>9</v>
      </c>
      <c r="O71" s="40">
        <v>0</v>
      </c>
      <c r="P71" s="40">
        <v>0</v>
      </c>
      <c r="Q71" s="40">
        <v>0</v>
      </c>
      <c r="R71" s="40">
        <v>0</v>
      </c>
      <c r="S71" s="40">
        <v>0</v>
      </c>
      <c r="T71" s="44">
        <v>0</v>
      </c>
      <c r="U71" s="44">
        <v>0</v>
      </c>
      <c r="V71" s="44">
        <v>0</v>
      </c>
      <c r="W71" s="44">
        <v>0</v>
      </c>
      <c r="X71" s="44">
        <v>0</v>
      </c>
      <c r="Y71" s="44">
        <v>0</v>
      </c>
      <c r="Z71" s="44">
        <v>0</v>
      </c>
      <c r="AA71" s="44">
        <v>0</v>
      </c>
      <c r="AB71" s="44">
        <v>0</v>
      </c>
      <c r="AC71" s="44">
        <v>9</v>
      </c>
      <c r="AD71" s="40"/>
      <c r="AE71" s="40"/>
      <c r="AF71" s="40"/>
      <c r="AG71" s="40"/>
      <c r="AH71" s="40"/>
    </row>
    <row r="72" spans="1:34" ht="105" customHeight="1" x14ac:dyDescent="0.25">
      <c r="A72" s="38" t="s">
        <v>113</v>
      </c>
      <c r="B72" s="39" t="s">
        <v>210</v>
      </c>
      <c r="C72" s="40" t="s">
        <v>140</v>
      </c>
      <c r="D72" s="40" t="s">
        <v>103</v>
      </c>
      <c r="E72" s="43">
        <v>0</v>
      </c>
      <c r="F72" s="43">
        <v>0</v>
      </c>
      <c r="G72" s="43">
        <v>0</v>
      </c>
      <c r="H72" s="43">
        <v>0</v>
      </c>
      <c r="I72" s="43">
        <v>1</v>
      </c>
      <c r="J72" s="40">
        <f t="shared" si="34"/>
        <v>0</v>
      </c>
      <c r="K72" s="40">
        <f t="shared" si="35"/>
        <v>0</v>
      </c>
      <c r="L72" s="40">
        <f t="shared" si="36"/>
        <v>0</v>
      </c>
      <c r="M72" s="40">
        <f t="shared" si="37"/>
        <v>0</v>
      </c>
      <c r="N72" s="40">
        <f t="shared" si="38"/>
        <v>1</v>
      </c>
      <c r="O72" s="40">
        <v>0</v>
      </c>
      <c r="P72" s="40">
        <v>0</v>
      </c>
      <c r="Q72" s="40">
        <v>0</v>
      </c>
      <c r="R72" s="40">
        <v>0</v>
      </c>
      <c r="S72" s="40">
        <v>0</v>
      </c>
      <c r="T72" s="44">
        <v>0</v>
      </c>
      <c r="U72" s="44">
        <v>0</v>
      </c>
      <c r="V72" s="44">
        <v>0</v>
      </c>
      <c r="W72" s="44">
        <v>0</v>
      </c>
      <c r="X72" s="44">
        <v>1</v>
      </c>
      <c r="Y72" s="44">
        <v>0</v>
      </c>
      <c r="Z72" s="44">
        <v>0</v>
      </c>
      <c r="AA72" s="44">
        <v>0</v>
      </c>
      <c r="AB72" s="44">
        <v>0</v>
      </c>
      <c r="AC72" s="44">
        <v>0</v>
      </c>
      <c r="AD72" s="40"/>
      <c r="AE72" s="40"/>
      <c r="AF72" s="40"/>
      <c r="AG72" s="40"/>
      <c r="AH72" s="40"/>
    </row>
    <row r="73" spans="1:34" ht="112.5" customHeight="1" x14ac:dyDescent="0.25">
      <c r="A73" s="38" t="s">
        <v>113</v>
      </c>
      <c r="B73" s="39" t="s">
        <v>211</v>
      </c>
      <c r="C73" s="40" t="s">
        <v>141</v>
      </c>
      <c r="D73" s="40" t="s">
        <v>103</v>
      </c>
      <c r="E73" s="43">
        <v>0</v>
      </c>
      <c r="F73" s="43">
        <v>0</v>
      </c>
      <c r="G73" s="43">
        <v>0</v>
      </c>
      <c r="H73" s="43">
        <v>0</v>
      </c>
      <c r="I73" s="43">
        <v>2</v>
      </c>
      <c r="J73" s="40">
        <f t="shared" si="34"/>
        <v>0</v>
      </c>
      <c r="K73" s="40">
        <f t="shared" si="35"/>
        <v>0</v>
      </c>
      <c r="L73" s="40">
        <f t="shared" si="36"/>
        <v>0</v>
      </c>
      <c r="M73" s="40">
        <f t="shared" si="37"/>
        <v>0</v>
      </c>
      <c r="N73" s="40">
        <f t="shared" si="38"/>
        <v>1</v>
      </c>
      <c r="O73" s="40">
        <v>0</v>
      </c>
      <c r="P73" s="40">
        <v>0</v>
      </c>
      <c r="Q73" s="40">
        <v>0</v>
      </c>
      <c r="R73" s="40">
        <v>0</v>
      </c>
      <c r="S73" s="40">
        <v>0</v>
      </c>
      <c r="T73" s="44">
        <v>0</v>
      </c>
      <c r="U73" s="44">
        <v>0</v>
      </c>
      <c r="V73" s="44">
        <v>0</v>
      </c>
      <c r="W73" s="44">
        <v>0</v>
      </c>
      <c r="X73" s="44">
        <v>0</v>
      </c>
      <c r="Y73" s="44">
        <v>0</v>
      </c>
      <c r="Z73" s="44">
        <v>0</v>
      </c>
      <c r="AA73" s="44">
        <v>0</v>
      </c>
      <c r="AB73" s="44">
        <v>0</v>
      </c>
      <c r="AC73" s="44">
        <v>1</v>
      </c>
      <c r="AD73" s="40"/>
      <c r="AE73" s="40"/>
      <c r="AF73" s="40"/>
      <c r="AG73" s="40"/>
      <c r="AH73" s="40"/>
    </row>
    <row r="74" spans="1:34" ht="157.5" x14ac:dyDescent="0.25">
      <c r="A74" s="38" t="s">
        <v>113</v>
      </c>
      <c r="B74" s="39" t="s">
        <v>212</v>
      </c>
      <c r="C74" s="40" t="s">
        <v>167</v>
      </c>
      <c r="D74" s="40" t="s">
        <v>103</v>
      </c>
      <c r="E74" s="43">
        <v>0</v>
      </c>
      <c r="F74" s="43">
        <v>0</v>
      </c>
      <c r="G74" s="43">
        <v>0</v>
      </c>
      <c r="H74" s="43">
        <v>0</v>
      </c>
      <c r="I74" s="43">
        <v>7</v>
      </c>
      <c r="J74" s="40">
        <f t="shared" si="34"/>
        <v>0</v>
      </c>
      <c r="K74" s="40">
        <f t="shared" si="35"/>
        <v>0</v>
      </c>
      <c r="L74" s="40">
        <f t="shared" si="36"/>
        <v>0</v>
      </c>
      <c r="M74" s="40">
        <f t="shared" si="37"/>
        <v>0</v>
      </c>
      <c r="N74" s="40">
        <f t="shared" si="38"/>
        <v>2</v>
      </c>
      <c r="O74" s="40">
        <v>0</v>
      </c>
      <c r="P74" s="40">
        <v>0</v>
      </c>
      <c r="Q74" s="40">
        <v>0</v>
      </c>
      <c r="R74" s="40">
        <v>0</v>
      </c>
      <c r="S74" s="40">
        <v>0</v>
      </c>
      <c r="T74" s="44">
        <v>0</v>
      </c>
      <c r="U74" s="44">
        <v>0</v>
      </c>
      <c r="V74" s="44">
        <v>0</v>
      </c>
      <c r="W74" s="44">
        <v>0</v>
      </c>
      <c r="X74" s="44">
        <v>2</v>
      </c>
      <c r="Y74" s="44">
        <v>0</v>
      </c>
      <c r="Z74" s="44">
        <v>0</v>
      </c>
      <c r="AA74" s="44">
        <v>0</v>
      </c>
      <c r="AB74" s="44">
        <v>0</v>
      </c>
      <c r="AC74" s="44">
        <v>0</v>
      </c>
      <c r="AD74" s="40"/>
      <c r="AE74" s="40"/>
      <c r="AF74" s="40"/>
      <c r="AG74" s="40"/>
      <c r="AH74" s="40"/>
    </row>
    <row r="75" spans="1:34" ht="157.5" x14ac:dyDescent="0.25">
      <c r="A75" s="38" t="s">
        <v>113</v>
      </c>
      <c r="B75" s="39" t="s">
        <v>213</v>
      </c>
      <c r="C75" s="40" t="s">
        <v>168</v>
      </c>
      <c r="D75" s="40" t="s">
        <v>103</v>
      </c>
      <c r="E75" s="43">
        <v>0</v>
      </c>
      <c r="F75" s="43">
        <v>0</v>
      </c>
      <c r="G75" s="43">
        <v>0</v>
      </c>
      <c r="H75" s="43">
        <v>0</v>
      </c>
      <c r="I75" s="43">
        <v>1</v>
      </c>
      <c r="J75" s="40">
        <f t="shared" si="34"/>
        <v>0</v>
      </c>
      <c r="K75" s="40">
        <f t="shared" si="35"/>
        <v>0</v>
      </c>
      <c r="L75" s="40">
        <f t="shared" si="36"/>
        <v>0</v>
      </c>
      <c r="M75" s="40">
        <f t="shared" si="37"/>
        <v>0</v>
      </c>
      <c r="N75" s="40">
        <f t="shared" si="38"/>
        <v>0</v>
      </c>
      <c r="O75" s="40">
        <v>0</v>
      </c>
      <c r="P75" s="40">
        <v>0</v>
      </c>
      <c r="Q75" s="40">
        <v>0</v>
      </c>
      <c r="R75" s="40">
        <v>0</v>
      </c>
      <c r="S75" s="40">
        <v>0</v>
      </c>
      <c r="T75" s="44">
        <v>0</v>
      </c>
      <c r="U75" s="44">
        <v>0</v>
      </c>
      <c r="V75" s="44">
        <v>0</v>
      </c>
      <c r="W75" s="44">
        <v>0</v>
      </c>
      <c r="X75" s="44">
        <v>0</v>
      </c>
      <c r="Y75" s="44">
        <v>0</v>
      </c>
      <c r="Z75" s="44">
        <v>0</v>
      </c>
      <c r="AA75" s="44">
        <v>0</v>
      </c>
      <c r="AB75" s="44">
        <v>0</v>
      </c>
      <c r="AC75" s="44">
        <v>0</v>
      </c>
      <c r="AD75" s="40"/>
      <c r="AE75" s="40"/>
      <c r="AF75" s="40"/>
      <c r="AG75" s="40"/>
      <c r="AH75" s="40"/>
    </row>
    <row r="76" spans="1:34" ht="107.25" customHeight="1" x14ac:dyDescent="0.25">
      <c r="A76" s="38" t="s">
        <v>113</v>
      </c>
      <c r="B76" s="39" t="s">
        <v>258</v>
      </c>
      <c r="C76" s="40" t="s">
        <v>144</v>
      </c>
      <c r="D76" s="40" t="s">
        <v>103</v>
      </c>
      <c r="E76" s="43">
        <v>0</v>
      </c>
      <c r="F76" s="43">
        <v>0</v>
      </c>
      <c r="G76" s="43">
        <v>0</v>
      </c>
      <c r="H76" s="43">
        <v>0</v>
      </c>
      <c r="I76" s="43">
        <v>0</v>
      </c>
      <c r="J76" s="40">
        <f t="shared" si="34"/>
        <v>0</v>
      </c>
      <c r="K76" s="40">
        <f t="shared" si="35"/>
        <v>0</v>
      </c>
      <c r="L76" s="40">
        <f t="shared" si="36"/>
        <v>0</v>
      </c>
      <c r="M76" s="40">
        <f t="shared" si="37"/>
        <v>0</v>
      </c>
      <c r="N76" s="40">
        <f t="shared" si="38"/>
        <v>0</v>
      </c>
      <c r="O76" s="40">
        <v>0</v>
      </c>
      <c r="P76" s="40">
        <v>0</v>
      </c>
      <c r="Q76" s="40">
        <v>0</v>
      </c>
      <c r="R76" s="40">
        <v>0</v>
      </c>
      <c r="S76" s="40">
        <v>0</v>
      </c>
      <c r="T76" s="44">
        <v>0</v>
      </c>
      <c r="U76" s="44">
        <v>0</v>
      </c>
      <c r="V76" s="44">
        <v>0</v>
      </c>
      <c r="W76" s="44">
        <v>0</v>
      </c>
      <c r="X76" s="44">
        <v>0</v>
      </c>
      <c r="Y76" s="44">
        <v>0</v>
      </c>
      <c r="Z76" s="44">
        <v>0</v>
      </c>
      <c r="AA76" s="44">
        <v>0</v>
      </c>
      <c r="AB76" s="44">
        <v>0</v>
      </c>
      <c r="AC76" s="44">
        <v>0</v>
      </c>
      <c r="AD76" s="40"/>
      <c r="AE76" s="40"/>
      <c r="AF76" s="40"/>
      <c r="AG76" s="40"/>
      <c r="AH76" s="40"/>
    </row>
    <row r="77" spans="1:34" ht="141.75" x14ac:dyDescent="0.25">
      <c r="A77" s="38" t="s">
        <v>113</v>
      </c>
      <c r="B77" s="39" t="s">
        <v>214</v>
      </c>
      <c r="C77" s="40" t="s">
        <v>145</v>
      </c>
      <c r="D77" s="40" t="s">
        <v>103</v>
      </c>
      <c r="E77" s="43">
        <v>0</v>
      </c>
      <c r="F77" s="43">
        <v>0</v>
      </c>
      <c r="G77" s="43">
        <v>0</v>
      </c>
      <c r="H77" s="43">
        <v>0</v>
      </c>
      <c r="I77" s="43">
        <v>13</v>
      </c>
      <c r="J77" s="40">
        <f t="shared" si="34"/>
        <v>0</v>
      </c>
      <c r="K77" s="40">
        <f t="shared" si="35"/>
        <v>0</v>
      </c>
      <c r="L77" s="40">
        <f t="shared" si="36"/>
        <v>0</v>
      </c>
      <c r="M77" s="40">
        <f t="shared" si="37"/>
        <v>0</v>
      </c>
      <c r="N77" s="40">
        <f t="shared" si="38"/>
        <v>3</v>
      </c>
      <c r="O77" s="40">
        <v>0</v>
      </c>
      <c r="P77" s="40">
        <v>0</v>
      </c>
      <c r="Q77" s="40">
        <v>0</v>
      </c>
      <c r="R77" s="40">
        <v>0</v>
      </c>
      <c r="S77" s="40">
        <v>0</v>
      </c>
      <c r="T77" s="44">
        <v>0</v>
      </c>
      <c r="U77" s="44">
        <v>0</v>
      </c>
      <c r="V77" s="44">
        <v>0</v>
      </c>
      <c r="W77" s="44">
        <v>0</v>
      </c>
      <c r="X77" s="44">
        <v>0</v>
      </c>
      <c r="Y77" s="44">
        <v>0</v>
      </c>
      <c r="Z77" s="44">
        <v>0</v>
      </c>
      <c r="AA77" s="44">
        <v>0</v>
      </c>
      <c r="AB77" s="44">
        <v>0</v>
      </c>
      <c r="AC77" s="44">
        <v>3</v>
      </c>
      <c r="AD77" s="40"/>
      <c r="AE77" s="40"/>
      <c r="AF77" s="40"/>
      <c r="AG77" s="40"/>
      <c r="AH77" s="40"/>
    </row>
    <row r="78" spans="1:34" ht="59.25" customHeight="1" x14ac:dyDescent="0.25">
      <c r="A78" s="38" t="s">
        <v>113</v>
      </c>
      <c r="B78" s="39" t="s">
        <v>146</v>
      </c>
      <c r="C78" s="40" t="s">
        <v>147</v>
      </c>
      <c r="D78" s="40" t="s">
        <v>103</v>
      </c>
      <c r="E78" s="43">
        <v>0</v>
      </c>
      <c r="F78" s="43">
        <v>0</v>
      </c>
      <c r="G78" s="43">
        <v>0</v>
      </c>
      <c r="H78" s="43">
        <v>0</v>
      </c>
      <c r="I78" s="43">
        <v>1</v>
      </c>
      <c r="J78" s="40">
        <f t="shared" si="34"/>
        <v>0</v>
      </c>
      <c r="K78" s="40">
        <f t="shared" si="35"/>
        <v>0</v>
      </c>
      <c r="L78" s="40">
        <f t="shared" si="36"/>
        <v>0</v>
      </c>
      <c r="M78" s="40">
        <f t="shared" si="37"/>
        <v>0</v>
      </c>
      <c r="N78" s="40">
        <f t="shared" si="38"/>
        <v>1</v>
      </c>
      <c r="O78" s="40">
        <v>0</v>
      </c>
      <c r="P78" s="40">
        <v>0</v>
      </c>
      <c r="Q78" s="40">
        <v>0</v>
      </c>
      <c r="R78" s="40">
        <v>0</v>
      </c>
      <c r="S78" s="40">
        <v>0</v>
      </c>
      <c r="T78" s="44">
        <v>0</v>
      </c>
      <c r="U78" s="44">
        <v>0</v>
      </c>
      <c r="V78" s="44">
        <v>0</v>
      </c>
      <c r="W78" s="44">
        <v>0</v>
      </c>
      <c r="X78" s="44">
        <v>0</v>
      </c>
      <c r="Y78" s="44">
        <v>0</v>
      </c>
      <c r="Z78" s="44">
        <v>0</v>
      </c>
      <c r="AA78" s="44">
        <v>0</v>
      </c>
      <c r="AB78" s="44">
        <v>0</v>
      </c>
      <c r="AC78" s="44">
        <v>1</v>
      </c>
      <c r="AD78" s="40"/>
      <c r="AE78" s="40"/>
      <c r="AF78" s="40"/>
      <c r="AG78" s="40"/>
      <c r="AH78" s="40"/>
    </row>
    <row r="79" spans="1:34" ht="58.5" customHeight="1" x14ac:dyDescent="0.25">
      <c r="A79" s="38" t="s">
        <v>113</v>
      </c>
      <c r="B79" s="39" t="s">
        <v>148</v>
      </c>
      <c r="C79" s="40" t="s">
        <v>149</v>
      </c>
      <c r="D79" s="40" t="s">
        <v>103</v>
      </c>
      <c r="E79" s="43">
        <v>0</v>
      </c>
      <c r="F79" s="43">
        <v>0</v>
      </c>
      <c r="G79" s="43">
        <v>0</v>
      </c>
      <c r="H79" s="43">
        <v>0</v>
      </c>
      <c r="I79" s="43">
        <v>2</v>
      </c>
      <c r="J79" s="40">
        <f t="shared" si="34"/>
        <v>0</v>
      </c>
      <c r="K79" s="40">
        <f t="shared" si="35"/>
        <v>0</v>
      </c>
      <c r="L79" s="40">
        <f t="shared" si="36"/>
        <v>0</v>
      </c>
      <c r="M79" s="40">
        <f t="shared" si="37"/>
        <v>0</v>
      </c>
      <c r="N79" s="40">
        <f t="shared" si="38"/>
        <v>1</v>
      </c>
      <c r="O79" s="40">
        <v>0</v>
      </c>
      <c r="P79" s="40">
        <v>0</v>
      </c>
      <c r="Q79" s="40">
        <v>0</v>
      </c>
      <c r="R79" s="40">
        <v>0</v>
      </c>
      <c r="S79" s="40">
        <v>0</v>
      </c>
      <c r="T79" s="44">
        <v>0</v>
      </c>
      <c r="U79" s="44">
        <v>0</v>
      </c>
      <c r="V79" s="44">
        <v>0</v>
      </c>
      <c r="W79" s="44">
        <v>0</v>
      </c>
      <c r="X79" s="44">
        <v>0</v>
      </c>
      <c r="Y79" s="44">
        <v>0</v>
      </c>
      <c r="Z79" s="44">
        <v>0</v>
      </c>
      <c r="AA79" s="44">
        <v>0</v>
      </c>
      <c r="AB79" s="44">
        <v>0</v>
      </c>
      <c r="AC79" s="44">
        <v>1</v>
      </c>
      <c r="AD79" s="40"/>
      <c r="AE79" s="40"/>
      <c r="AF79" s="40"/>
      <c r="AG79" s="40"/>
      <c r="AH79" s="40"/>
    </row>
    <row r="80" spans="1:34" ht="54" customHeight="1" x14ac:dyDescent="0.25">
      <c r="A80" s="38" t="s">
        <v>113</v>
      </c>
      <c r="B80" s="39" t="s">
        <v>150</v>
      </c>
      <c r="C80" s="40" t="s">
        <v>151</v>
      </c>
      <c r="D80" s="40" t="s">
        <v>103</v>
      </c>
      <c r="E80" s="43">
        <v>0</v>
      </c>
      <c r="F80" s="43">
        <v>0</v>
      </c>
      <c r="G80" s="43">
        <v>0</v>
      </c>
      <c r="H80" s="43">
        <v>0</v>
      </c>
      <c r="I80" s="43">
        <v>0</v>
      </c>
      <c r="J80" s="40">
        <f t="shared" si="34"/>
        <v>0</v>
      </c>
      <c r="K80" s="40">
        <f t="shared" si="35"/>
        <v>0</v>
      </c>
      <c r="L80" s="40">
        <f t="shared" si="36"/>
        <v>0</v>
      </c>
      <c r="M80" s="40">
        <f t="shared" si="37"/>
        <v>0</v>
      </c>
      <c r="N80" s="40">
        <f t="shared" si="38"/>
        <v>0</v>
      </c>
      <c r="O80" s="40">
        <v>0</v>
      </c>
      <c r="P80" s="40">
        <v>0</v>
      </c>
      <c r="Q80" s="40">
        <v>0</v>
      </c>
      <c r="R80" s="40">
        <v>0</v>
      </c>
      <c r="S80" s="40">
        <v>0</v>
      </c>
      <c r="T80" s="44">
        <v>0</v>
      </c>
      <c r="U80" s="44">
        <v>0</v>
      </c>
      <c r="V80" s="44">
        <v>0</v>
      </c>
      <c r="W80" s="44">
        <v>0</v>
      </c>
      <c r="X80" s="44">
        <v>0</v>
      </c>
      <c r="Y80" s="44">
        <v>0</v>
      </c>
      <c r="Z80" s="44">
        <v>0</v>
      </c>
      <c r="AA80" s="44">
        <v>0</v>
      </c>
      <c r="AB80" s="44">
        <v>0</v>
      </c>
      <c r="AC80" s="44">
        <v>0</v>
      </c>
      <c r="AD80" s="40"/>
      <c r="AE80" s="40"/>
      <c r="AF80" s="40"/>
      <c r="AG80" s="40"/>
      <c r="AH80" s="40"/>
    </row>
    <row r="81" spans="1:34" ht="44.25" customHeight="1" x14ac:dyDescent="0.25">
      <c r="A81" s="38" t="s">
        <v>113</v>
      </c>
      <c r="B81" s="39" t="s">
        <v>152</v>
      </c>
      <c r="C81" s="40" t="s">
        <v>153</v>
      </c>
      <c r="D81" s="40" t="s">
        <v>103</v>
      </c>
      <c r="E81" s="43">
        <v>0</v>
      </c>
      <c r="F81" s="43">
        <v>0</v>
      </c>
      <c r="G81" s="43">
        <v>0</v>
      </c>
      <c r="H81" s="43">
        <v>0</v>
      </c>
      <c r="I81" s="43">
        <v>0</v>
      </c>
      <c r="J81" s="40">
        <f t="shared" si="34"/>
        <v>0</v>
      </c>
      <c r="K81" s="40">
        <f t="shared" si="35"/>
        <v>0</v>
      </c>
      <c r="L81" s="40">
        <f t="shared" si="36"/>
        <v>0</v>
      </c>
      <c r="M81" s="40">
        <f t="shared" si="37"/>
        <v>0</v>
      </c>
      <c r="N81" s="40">
        <f t="shared" si="38"/>
        <v>0</v>
      </c>
      <c r="O81" s="40">
        <v>0</v>
      </c>
      <c r="P81" s="40">
        <v>0</v>
      </c>
      <c r="Q81" s="40">
        <v>0</v>
      </c>
      <c r="R81" s="40">
        <v>0</v>
      </c>
      <c r="S81" s="40">
        <v>0</v>
      </c>
      <c r="T81" s="44">
        <v>0</v>
      </c>
      <c r="U81" s="44">
        <v>0</v>
      </c>
      <c r="V81" s="44">
        <v>0</v>
      </c>
      <c r="W81" s="44">
        <v>0</v>
      </c>
      <c r="X81" s="44">
        <v>0</v>
      </c>
      <c r="Y81" s="44">
        <v>0</v>
      </c>
      <c r="Z81" s="44">
        <v>0</v>
      </c>
      <c r="AA81" s="44">
        <v>0</v>
      </c>
      <c r="AB81" s="44">
        <v>0</v>
      </c>
      <c r="AC81" s="44">
        <v>0</v>
      </c>
      <c r="AD81" s="40"/>
      <c r="AE81" s="40"/>
      <c r="AF81" s="40"/>
      <c r="AG81" s="40"/>
      <c r="AH81" s="40"/>
    </row>
    <row r="82" spans="1:34" ht="63" customHeight="1" x14ac:dyDescent="0.25">
      <c r="A82" s="38" t="s">
        <v>113</v>
      </c>
      <c r="B82" s="39" t="s">
        <v>154</v>
      </c>
      <c r="C82" s="40" t="s">
        <v>155</v>
      </c>
      <c r="D82" s="40" t="s">
        <v>103</v>
      </c>
      <c r="E82" s="43">
        <v>0</v>
      </c>
      <c r="F82" s="43">
        <v>0</v>
      </c>
      <c r="G82" s="43">
        <v>0</v>
      </c>
      <c r="H82" s="43">
        <v>0</v>
      </c>
      <c r="I82" s="43">
        <v>1</v>
      </c>
      <c r="J82" s="40">
        <f t="shared" si="34"/>
        <v>0</v>
      </c>
      <c r="K82" s="40">
        <f t="shared" si="35"/>
        <v>0</v>
      </c>
      <c r="L82" s="40">
        <f t="shared" si="36"/>
        <v>0</v>
      </c>
      <c r="M82" s="40">
        <f t="shared" si="37"/>
        <v>0</v>
      </c>
      <c r="N82" s="40">
        <f t="shared" si="38"/>
        <v>1</v>
      </c>
      <c r="O82" s="40">
        <v>0</v>
      </c>
      <c r="P82" s="40">
        <v>0</v>
      </c>
      <c r="Q82" s="40">
        <v>0</v>
      </c>
      <c r="R82" s="40">
        <v>0</v>
      </c>
      <c r="S82" s="40">
        <v>0</v>
      </c>
      <c r="T82" s="44">
        <v>0</v>
      </c>
      <c r="U82" s="44">
        <v>0</v>
      </c>
      <c r="V82" s="44">
        <v>0</v>
      </c>
      <c r="W82" s="44">
        <v>0</v>
      </c>
      <c r="X82" s="44">
        <v>0</v>
      </c>
      <c r="Y82" s="44">
        <v>0</v>
      </c>
      <c r="Z82" s="44">
        <v>0</v>
      </c>
      <c r="AA82" s="44">
        <v>0</v>
      </c>
      <c r="AB82" s="44">
        <v>0</v>
      </c>
      <c r="AC82" s="44">
        <v>1</v>
      </c>
      <c r="AD82" s="40"/>
      <c r="AE82" s="40"/>
      <c r="AF82" s="40"/>
      <c r="AG82" s="40"/>
      <c r="AH82" s="40"/>
    </row>
    <row r="83" spans="1:34" ht="60" customHeight="1" x14ac:dyDescent="0.25">
      <c r="A83" s="38" t="s">
        <v>113</v>
      </c>
      <c r="B83" s="39" t="s">
        <v>156</v>
      </c>
      <c r="C83" s="40" t="s">
        <v>157</v>
      </c>
      <c r="D83" s="40" t="s">
        <v>103</v>
      </c>
      <c r="E83" s="43">
        <v>0</v>
      </c>
      <c r="F83" s="43">
        <v>0</v>
      </c>
      <c r="G83" s="43">
        <v>0</v>
      </c>
      <c r="H83" s="43">
        <v>0</v>
      </c>
      <c r="I83" s="43">
        <v>1</v>
      </c>
      <c r="J83" s="40">
        <f t="shared" si="34"/>
        <v>0</v>
      </c>
      <c r="K83" s="40">
        <f t="shared" si="35"/>
        <v>0</v>
      </c>
      <c r="L83" s="40">
        <f t="shared" si="36"/>
        <v>0</v>
      </c>
      <c r="M83" s="40">
        <f t="shared" si="37"/>
        <v>0</v>
      </c>
      <c r="N83" s="40">
        <f t="shared" si="38"/>
        <v>0</v>
      </c>
      <c r="O83" s="40">
        <v>0</v>
      </c>
      <c r="P83" s="40">
        <v>0</v>
      </c>
      <c r="Q83" s="40">
        <v>0</v>
      </c>
      <c r="R83" s="40">
        <v>0</v>
      </c>
      <c r="S83" s="40">
        <v>0</v>
      </c>
      <c r="T83" s="44">
        <v>0</v>
      </c>
      <c r="U83" s="44">
        <v>0</v>
      </c>
      <c r="V83" s="44">
        <v>0</v>
      </c>
      <c r="W83" s="44">
        <v>0</v>
      </c>
      <c r="X83" s="44">
        <v>0</v>
      </c>
      <c r="Y83" s="44">
        <v>0</v>
      </c>
      <c r="Z83" s="44">
        <v>0</v>
      </c>
      <c r="AA83" s="44">
        <v>0</v>
      </c>
      <c r="AB83" s="44">
        <v>0</v>
      </c>
      <c r="AC83" s="44">
        <v>0</v>
      </c>
      <c r="AD83" s="40"/>
      <c r="AE83" s="40"/>
      <c r="AF83" s="40"/>
      <c r="AG83" s="40"/>
      <c r="AH83" s="40"/>
    </row>
    <row r="84" spans="1:34" ht="114" customHeight="1" x14ac:dyDescent="0.25">
      <c r="A84" s="38" t="s">
        <v>113</v>
      </c>
      <c r="B84" s="39" t="s">
        <v>215</v>
      </c>
      <c r="C84" s="40" t="s">
        <v>169</v>
      </c>
      <c r="D84" s="40" t="s">
        <v>103</v>
      </c>
      <c r="E84" s="43">
        <v>0</v>
      </c>
      <c r="F84" s="43">
        <v>0</v>
      </c>
      <c r="G84" s="43">
        <v>0</v>
      </c>
      <c r="H84" s="43">
        <v>0</v>
      </c>
      <c r="I84" s="43">
        <v>0</v>
      </c>
      <c r="J84" s="40">
        <f t="shared" si="34"/>
        <v>0</v>
      </c>
      <c r="K84" s="40">
        <f t="shared" si="35"/>
        <v>0</v>
      </c>
      <c r="L84" s="40">
        <f t="shared" si="36"/>
        <v>0</v>
      </c>
      <c r="M84" s="40">
        <f t="shared" si="37"/>
        <v>0</v>
      </c>
      <c r="N84" s="40">
        <f t="shared" si="38"/>
        <v>0</v>
      </c>
      <c r="O84" s="40">
        <v>0</v>
      </c>
      <c r="P84" s="40">
        <v>0</v>
      </c>
      <c r="Q84" s="40">
        <v>0</v>
      </c>
      <c r="R84" s="40">
        <v>0</v>
      </c>
      <c r="S84" s="40">
        <v>0</v>
      </c>
      <c r="T84" s="44">
        <v>0</v>
      </c>
      <c r="U84" s="44">
        <v>0</v>
      </c>
      <c r="V84" s="44">
        <v>0</v>
      </c>
      <c r="W84" s="44">
        <v>0</v>
      </c>
      <c r="X84" s="44">
        <v>0</v>
      </c>
      <c r="Y84" s="44">
        <v>0</v>
      </c>
      <c r="Z84" s="44">
        <v>0</v>
      </c>
      <c r="AA84" s="44">
        <v>0</v>
      </c>
      <c r="AB84" s="44">
        <v>0</v>
      </c>
      <c r="AC84" s="44">
        <v>0</v>
      </c>
      <c r="AD84" s="40"/>
      <c r="AE84" s="40"/>
      <c r="AF84" s="40"/>
      <c r="AG84" s="40"/>
      <c r="AH84" s="40"/>
    </row>
    <row r="85" spans="1:34" ht="54.75" customHeight="1" x14ac:dyDescent="0.25">
      <c r="A85" s="38" t="s">
        <v>113</v>
      </c>
      <c r="B85" s="39" t="s">
        <v>115</v>
      </c>
      <c r="C85" s="40" t="s">
        <v>158</v>
      </c>
      <c r="D85" s="40" t="s">
        <v>103</v>
      </c>
      <c r="E85" s="43">
        <v>0</v>
      </c>
      <c r="F85" s="43">
        <v>0</v>
      </c>
      <c r="G85" s="43">
        <v>0</v>
      </c>
      <c r="H85" s="43">
        <v>0</v>
      </c>
      <c r="I85" s="43">
        <v>1</v>
      </c>
      <c r="J85" s="40">
        <f t="shared" si="34"/>
        <v>0</v>
      </c>
      <c r="K85" s="40">
        <f t="shared" si="35"/>
        <v>0</v>
      </c>
      <c r="L85" s="40">
        <f t="shared" si="36"/>
        <v>0</v>
      </c>
      <c r="M85" s="40">
        <f t="shared" si="37"/>
        <v>0</v>
      </c>
      <c r="N85" s="40">
        <f t="shared" si="38"/>
        <v>0</v>
      </c>
      <c r="O85" s="40">
        <v>0</v>
      </c>
      <c r="P85" s="40">
        <v>0</v>
      </c>
      <c r="Q85" s="40">
        <v>0</v>
      </c>
      <c r="R85" s="40">
        <v>0</v>
      </c>
      <c r="S85" s="40">
        <v>0</v>
      </c>
      <c r="T85" s="44">
        <v>0</v>
      </c>
      <c r="U85" s="44">
        <v>0</v>
      </c>
      <c r="V85" s="44">
        <v>0</v>
      </c>
      <c r="W85" s="44">
        <v>0</v>
      </c>
      <c r="X85" s="44">
        <v>0</v>
      </c>
      <c r="Y85" s="44">
        <v>0</v>
      </c>
      <c r="Z85" s="44">
        <v>0</v>
      </c>
      <c r="AA85" s="44">
        <v>0</v>
      </c>
      <c r="AB85" s="44">
        <v>0</v>
      </c>
      <c r="AC85" s="44">
        <v>0</v>
      </c>
      <c r="AD85" s="40"/>
      <c r="AE85" s="40"/>
      <c r="AF85" s="40"/>
      <c r="AG85" s="40"/>
      <c r="AH85" s="40"/>
    </row>
    <row r="86" spans="1:34" ht="51" customHeight="1" x14ac:dyDescent="0.25">
      <c r="A86" s="38" t="s">
        <v>113</v>
      </c>
      <c r="B86" s="39" t="s">
        <v>114</v>
      </c>
      <c r="C86" s="40" t="s">
        <v>159</v>
      </c>
      <c r="D86" s="40" t="s">
        <v>103</v>
      </c>
      <c r="E86" s="43">
        <v>0</v>
      </c>
      <c r="F86" s="43">
        <v>0</v>
      </c>
      <c r="G86" s="43">
        <v>0</v>
      </c>
      <c r="H86" s="43">
        <v>0</v>
      </c>
      <c r="I86" s="43">
        <v>0</v>
      </c>
      <c r="J86" s="40">
        <f t="shared" si="34"/>
        <v>0</v>
      </c>
      <c r="K86" s="40">
        <f t="shared" si="35"/>
        <v>0</v>
      </c>
      <c r="L86" s="40">
        <f t="shared" si="36"/>
        <v>0</v>
      </c>
      <c r="M86" s="40">
        <f t="shared" si="37"/>
        <v>0</v>
      </c>
      <c r="N86" s="40">
        <f t="shared" si="38"/>
        <v>0</v>
      </c>
      <c r="O86" s="40">
        <v>0</v>
      </c>
      <c r="P86" s="40">
        <v>0</v>
      </c>
      <c r="Q86" s="40">
        <v>0</v>
      </c>
      <c r="R86" s="40">
        <v>0</v>
      </c>
      <c r="S86" s="40">
        <v>0</v>
      </c>
      <c r="T86" s="44">
        <v>0</v>
      </c>
      <c r="U86" s="44">
        <v>0</v>
      </c>
      <c r="V86" s="44">
        <v>0</v>
      </c>
      <c r="W86" s="44">
        <v>0</v>
      </c>
      <c r="X86" s="44">
        <v>0</v>
      </c>
      <c r="Y86" s="44">
        <v>0</v>
      </c>
      <c r="Z86" s="44">
        <v>0</v>
      </c>
      <c r="AA86" s="44">
        <v>0</v>
      </c>
      <c r="AB86" s="44">
        <v>0</v>
      </c>
      <c r="AC86" s="44">
        <v>0</v>
      </c>
      <c r="AD86" s="40"/>
      <c r="AE86" s="40"/>
      <c r="AF86" s="40"/>
      <c r="AG86" s="40"/>
      <c r="AH86" s="40"/>
    </row>
    <row r="87" spans="1:34" ht="78.75" x14ac:dyDescent="0.25">
      <c r="A87" s="38" t="s">
        <v>113</v>
      </c>
      <c r="B87" s="39" t="s">
        <v>160</v>
      </c>
      <c r="C87" s="40" t="s">
        <v>161</v>
      </c>
      <c r="D87" s="40" t="s">
        <v>103</v>
      </c>
      <c r="E87" s="43">
        <v>0</v>
      </c>
      <c r="F87" s="43">
        <v>0</v>
      </c>
      <c r="G87" s="43">
        <v>0</v>
      </c>
      <c r="H87" s="43">
        <v>0</v>
      </c>
      <c r="I87" s="43">
        <v>0</v>
      </c>
      <c r="J87" s="40">
        <f t="shared" si="34"/>
        <v>0</v>
      </c>
      <c r="K87" s="40">
        <f t="shared" si="35"/>
        <v>0</v>
      </c>
      <c r="L87" s="40">
        <f t="shared" si="36"/>
        <v>0</v>
      </c>
      <c r="M87" s="40">
        <f t="shared" si="37"/>
        <v>0</v>
      </c>
      <c r="N87" s="40">
        <f t="shared" si="38"/>
        <v>0</v>
      </c>
      <c r="O87" s="40">
        <v>0</v>
      </c>
      <c r="P87" s="40">
        <v>0</v>
      </c>
      <c r="Q87" s="40">
        <v>0</v>
      </c>
      <c r="R87" s="40">
        <v>0</v>
      </c>
      <c r="S87" s="40">
        <v>0</v>
      </c>
      <c r="T87" s="44">
        <v>0</v>
      </c>
      <c r="U87" s="44">
        <v>0</v>
      </c>
      <c r="V87" s="44">
        <v>0</v>
      </c>
      <c r="W87" s="44">
        <v>0</v>
      </c>
      <c r="X87" s="44">
        <v>0</v>
      </c>
      <c r="Y87" s="44">
        <v>0</v>
      </c>
      <c r="Z87" s="44">
        <v>0</v>
      </c>
      <c r="AA87" s="44">
        <v>0</v>
      </c>
      <c r="AB87" s="44">
        <v>0</v>
      </c>
      <c r="AC87" s="44">
        <v>0</v>
      </c>
      <c r="AD87" s="40"/>
      <c r="AE87" s="40"/>
      <c r="AF87" s="40"/>
      <c r="AG87" s="40"/>
      <c r="AH87" s="40"/>
    </row>
    <row r="88" spans="1:34" ht="75" customHeight="1" x14ac:dyDescent="0.25">
      <c r="A88" s="38" t="s">
        <v>113</v>
      </c>
      <c r="B88" s="39" t="s">
        <v>259</v>
      </c>
      <c r="C88" s="40" t="s">
        <v>162</v>
      </c>
      <c r="D88" s="40" t="s">
        <v>103</v>
      </c>
      <c r="E88" s="43">
        <v>0</v>
      </c>
      <c r="F88" s="43">
        <v>0</v>
      </c>
      <c r="G88" s="43">
        <v>0</v>
      </c>
      <c r="H88" s="43">
        <v>0</v>
      </c>
      <c r="I88" s="43">
        <v>2</v>
      </c>
      <c r="J88" s="40">
        <f t="shared" si="34"/>
        <v>0</v>
      </c>
      <c r="K88" s="40">
        <f t="shared" si="35"/>
        <v>0</v>
      </c>
      <c r="L88" s="40">
        <f t="shared" si="36"/>
        <v>0</v>
      </c>
      <c r="M88" s="40">
        <f t="shared" si="37"/>
        <v>0</v>
      </c>
      <c r="N88" s="40">
        <f t="shared" si="38"/>
        <v>0</v>
      </c>
      <c r="O88" s="40">
        <v>0</v>
      </c>
      <c r="P88" s="40">
        <v>0</v>
      </c>
      <c r="Q88" s="40">
        <v>0</v>
      </c>
      <c r="R88" s="40">
        <v>0</v>
      </c>
      <c r="S88" s="40">
        <v>0</v>
      </c>
      <c r="T88" s="44">
        <v>0</v>
      </c>
      <c r="U88" s="44">
        <v>0</v>
      </c>
      <c r="V88" s="44">
        <v>0</v>
      </c>
      <c r="W88" s="44">
        <v>0</v>
      </c>
      <c r="X88" s="44">
        <v>0</v>
      </c>
      <c r="Y88" s="44">
        <v>0</v>
      </c>
      <c r="Z88" s="44">
        <v>0</v>
      </c>
      <c r="AA88" s="44">
        <v>0</v>
      </c>
      <c r="AB88" s="44">
        <v>0</v>
      </c>
      <c r="AC88" s="44">
        <v>0</v>
      </c>
      <c r="AD88" s="40"/>
      <c r="AE88" s="40"/>
      <c r="AF88" s="40"/>
      <c r="AG88" s="40"/>
      <c r="AH88" s="40"/>
    </row>
    <row r="89" spans="1:34" ht="61.5" customHeight="1" x14ac:dyDescent="0.25">
      <c r="A89" s="38" t="s">
        <v>113</v>
      </c>
      <c r="B89" s="39" t="s">
        <v>216</v>
      </c>
      <c r="C89" s="40" t="s">
        <v>176</v>
      </c>
      <c r="D89" s="40" t="s">
        <v>103</v>
      </c>
      <c r="E89" s="43">
        <v>0</v>
      </c>
      <c r="F89" s="43">
        <v>0</v>
      </c>
      <c r="G89" s="43">
        <v>0</v>
      </c>
      <c r="H89" s="43">
        <v>0</v>
      </c>
      <c r="I89" s="43">
        <v>1</v>
      </c>
      <c r="J89" s="40">
        <f t="shared" si="34"/>
        <v>0</v>
      </c>
      <c r="K89" s="40">
        <f t="shared" si="35"/>
        <v>0</v>
      </c>
      <c r="L89" s="40">
        <f t="shared" si="36"/>
        <v>0</v>
      </c>
      <c r="M89" s="40">
        <f t="shared" si="37"/>
        <v>0</v>
      </c>
      <c r="N89" s="40">
        <f t="shared" si="38"/>
        <v>1</v>
      </c>
      <c r="O89" s="40">
        <v>0</v>
      </c>
      <c r="P89" s="40">
        <v>0</v>
      </c>
      <c r="Q89" s="40">
        <v>0</v>
      </c>
      <c r="R89" s="40">
        <v>0</v>
      </c>
      <c r="S89" s="40">
        <v>0</v>
      </c>
      <c r="T89" s="44">
        <v>0</v>
      </c>
      <c r="U89" s="44">
        <v>0</v>
      </c>
      <c r="V89" s="44">
        <v>0</v>
      </c>
      <c r="W89" s="44">
        <v>0</v>
      </c>
      <c r="X89" s="44">
        <v>1</v>
      </c>
      <c r="Y89" s="44">
        <v>0</v>
      </c>
      <c r="Z89" s="44">
        <v>0</v>
      </c>
      <c r="AA89" s="44">
        <v>0</v>
      </c>
      <c r="AB89" s="44">
        <v>0</v>
      </c>
      <c r="AC89" s="44">
        <v>0</v>
      </c>
      <c r="AD89" s="40"/>
      <c r="AE89" s="40"/>
      <c r="AF89" s="40"/>
      <c r="AG89" s="40"/>
      <c r="AH89" s="40"/>
    </row>
    <row r="90" spans="1:34" ht="78.75" x14ac:dyDescent="0.25">
      <c r="A90" s="38" t="s">
        <v>113</v>
      </c>
      <c r="B90" s="39" t="s">
        <v>237</v>
      </c>
      <c r="C90" s="40" t="s">
        <v>238</v>
      </c>
      <c r="D90" s="40" t="s">
        <v>103</v>
      </c>
      <c r="E90" s="43">
        <v>0</v>
      </c>
      <c r="F90" s="43">
        <v>0</v>
      </c>
      <c r="G90" s="43">
        <v>0</v>
      </c>
      <c r="H90" s="43">
        <v>0</v>
      </c>
      <c r="I90" s="43">
        <v>0</v>
      </c>
      <c r="J90" s="40">
        <f t="shared" si="34"/>
        <v>0</v>
      </c>
      <c r="K90" s="40">
        <f t="shared" si="35"/>
        <v>0</v>
      </c>
      <c r="L90" s="40">
        <f t="shared" si="36"/>
        <v>0</v>
      </c>
      <c r="M90" s="40">
        <f t="shared" si="37"/>
        <v>0</v>
      </c>
      <c r="N90" s="40">
        <f t="shared" si="38"/>
        <v>0</v>
      </c>
      <c r="O90" s="40">
        <v>0</v>
      </c>
      <c r="P90" s="40">
        <v>0</v>
      </c>
      <c r="Q90" s="40">
        <v>0</v>
      </c>
      <c r="R90" s="40">
        <v>0</v>
      </c>
      <c r="S90" s="40">
        <v>0</v>
      </c>
      <c r="T90" s="44">
        <v>0</v>
      </c>
      <c r="U90" s="44">
        <v>0</v>
      </c>
      <c r="V90" s="44">
        <v>0</v>
      </c>
      <c r="W90" s="44">
        <v>0</v>
      </c>
      <c r="X90" s="44">
        <v>0</v>
      </c>
      <c r="Y90" s="44">
        <v>0</v>
      </c>
      <c r="Z90" s="44">
        <v>0</v>
      </c>
      <c r="AA90" s="44">
        <v>0</v>
      </c>
      <c r="AB90" s="44">
        <v>0</v>
      </c>
      <c r="AC90" s="44">
        <v>0</v>
      </c>
      <c r="AD90" s="40"/>
      <c r="AE90" s="40"/>
      <c r="AF90" s="40"/>
      <c r="AG90" s="40"/>
      <c r="AH90" s="40"/>
    </row>
    <row r="91" spans="1:34" ht="78.75" x14ac:dyDescent="0.25">
      <c r="A91" s="38" t="s">
        <v>113</v>
      </c>
      <c r="B91" s="39" t="s">
        <v>239</v>
      </c>
      <c r="C91" s="40" t="s">
        <v>240</v>
      </c>
      <c r="D91" s="40" t="s">
        <v>103</v>
      </c>
      <c r="E91" s="43">
        <v>0</v>
      </c>
      <c r="F91" s="43">
        <v>0</v>
      </c>
      <c r="G91" s="43">
        <v>0</v>
      </c>
      <c r="H91" s="43">
        <v>0</v>
      </c>
      <c r="I91" s="43">
        <v>0</v>
      </c>
      <c r="J91" s="40">
        <f t="shared" si="34"/>
        <v>0</v>
      </c>
      <c r="K91" s="40">
        <f t="shared" si="35"/>
        <v>0</v>
      </c>
      <c r="L91" s="40">
        <f t="shared" si="36"/>
        <v>0</v>
      </c>
      <c r="M91" s="40">
        <f t="shared" si="37"/>
        <v>0</v>
      </c>
      <c r="N91" s="40">
        <f t="shared" si="38"/>
        <v>0</v>
      </c>
      <c r="O91" s="40">
        <v>0</v>
      </c>
      <c r="P91" s="40">
        <v>0</v>
      </c>
      <c r="Q91" s="40">
        <v>0</v>
      </c>
      <c r="R91" s="40">
        <v>0</v>
      </c>
      <c r="S91" s="40">
        <v>0</v>
      </c>
      <c r="T91" s="44">
        <v>0</v>
      </c>
      <c r="U91" s="44">
        <v>0</v>
      </c>
      <c r="V91" s="44">
        <v>0</v>
      </c>
      <c r="W91" s="44">
        <v>0</v>
      </c>
      <c r="X91" s="44">
        <v>0</v>
      </c>
      <c r="Y91" s="44">
        <v>0</v>
      </c>
      <c r="Z91" s="44">
        <v>0</v>
      </c>
      <c r="AA91" s="44">
        <v>0</v>
      </c>
      <c r="AB91" s="44">
        <v>0</v>
      </c>
      <c r="AC91" s="44">
        <v>0</v>
      </c>
      <c r="AD91" s="40"/>
      <c r="AE91" s="40"/>
      <c r="AF91" s="40"/>
      <c r="AG91" s="40"/>
      <c r="AH91" s="40"/>
    </row>
    <row r="92" spans="1:34" ht="78.75" x14ac:dyDescent="0.25">
      <c r="A92" s="38" t="s">
        <v>113</v>
      </c>
      <c r="B92" s="39" t="s">
        <v>241</v>
      </c>
      <c r="C92" s="40" t="s">
        <v>242</v>
      </c>
      <c r="D92" s="40" t="s">
        <v>103</v>
      </c>
      <c r="E92" s="43">
        <v>0</v>
      </c>
      <c r="F92" s="43">
        <v>0</v>
      </c>
      <c r="G92" s="43">
        <v>0</v>
      </c>
      <c r="H92" s="43">
        <v>0</v>
      </c>
      <c r="I92" s="43">
        <v>0</v>
      </c>
      <c r="J92" s="40">
        <f t="shared" si="34"/>
        <v>0</v>
      </c>
      <c r="K92" s="40">
        <f t="shared" si="35"/>
        <v>0</v>
      </c>
      <c r="L92" s="40">
        <f t="shared" si="36"/>
        <v>0</v>
      </c>
      <c r="M92" s="40">
        <f t="shared" si="37"/>
        <v>0</v>
      </c>
      <c r="N92" s="40">
        <f t="shared" si="38"/>
        <v>0</v>
      </c>
      <c r="O92" s="40">
        <v>0</v>
      </c>
      <c r="P92" s="40">
        <v>0</v>
      </c>
      <c r="Q92" s="40">
        <v>0</v>
      </c>
      <c r="R92" s="40">
        <v>0</v>
      </c>
      <c r="S92" s="40">
        <v>0</v>
      </c>
      <c r="T92" s="44">
        <v>0</v>
      </c>
      <c r="U92" s="44">
        <v>0</v>
      </c>
      <c r="V92" s="44">
        <v>0</v>
      </c>
      <c r="W92" s="44">
        <v>0</v>
      </c>
      <c r="X92" s="44">
        <v>0</v>
      </c>
      <c r="Y92" s="44">
        <v>0</v>
      </c>
      <c r="Z92" s="44">
        <v>0</v>
      </c>
      <c r="AA92" s="44">
        <v>0</v>
      </c>
      <c r="AB92" s="44">
        <v>0</v>
      </c>
      <c r="AC92" s="44">
        <v>0</v>
      </c>
      <c r="AD92" s="40"/>
      <c r="AE92" s="40"/>
      <c r="AF92" s="40"/>
      <c r="AG92" s="40"/>
      <c r="AH92" s="40"/>
    </row>
    <row r="93" spans="1:34" ht="78.75" x14ac:dyDescent="0.25">
      <c r="A93" s="38" t="s">
        <v>113</v>
      </c>
      <c r="B93" s="39" t="s">
        <v>243</v>
      </c>
      <c r="C93" s="40" t="s">
        <v>244</v>
      </c>
      <c r="D93" s="40" t="s">
        <v>103</v>
      </c>
      <c r="E93" s="43">
        <v>0</v>
      </c>
      <c r="F93" s="43">
        <v>0</v>
      </c>
      <c r="G93" s="43">
        <v>0</v>
      </c>
      <c r="H93" s="43">
        <v>0</v>
      </c>
      <c r="I93" s="43">
        <v>0</v>
      </c>
      <c r="J93" s="40">
        <f t="shared" si="34"/>
        <v>0</v>
      </c>
      <c r="K93" s="40">
        <f t="shared" si="35"/>
        <v>0</v>
      </c>
      <c r="L93" s="40">
        <f t="shared" si="36"/>
        <v>0</v>
      </c>
      <c r="M93" s="40">
        <f t="shared" si="37"/>
        <v>0</v>
      </c>
      <c r="N93" s="40">
        <f t="shared" si="38"/>
        <v>0</v>
      </c>
      <c r="O93" s="40">
        <v>0</v>
      </c>
      <c r="P93" s="40">
        <v>0</v>
      </c>
      <c r="Q93" s="40">
        <v>0</v>
      </c>
      <c r="R93" s="40">
        <v>0</v>
      </c>
      <c r="S93" s="40">
        <v>0</v>
      </c>
      <c r="T93" s="44">
        <v>0</v>
      </c>
      <c r="U93" s="44">
        <v>0</v>
      </c>
      <c r="V93" s="44">
        <v>0</v>
      </c>
      <c r="W93" s="44">
        <v>0</v>
      </c>
      <c r="X93" s="44">
        <v>0</v>
      </c>
      <c r="Y93" s="44">
        <v>0</v>
      </c>
      <c r="Z93" s="44">
        <v>0</v>
      </c>
      <c r="AA93" s="44">
        <v>0</v>
      </c>
      <c r="AB93" s="44">
        <v>0</v>
      </c>
      <c r="AC93" s="44">
        <v>0</v>
      </c>
      <c r="AD93" s="40"/>
      <c r="AE93" s="40"/>
      <c r="AF93" s="40"/>
      <c r="AG93" s="40"/>
      <c r="AH93" s="40"/>
    </row>
    <row r="94" spans="1:34" ht="78.75" x14ac:dyDescent="0.25">
      <c r="A94" s="38" t="s">
        <v>113</v>
      </c>
      <c r="B94" s="39" t="s">
        <v>245</v>
      </c>
      <c r="C94" s="40" t="s">
        <v>246</v>
      </c>
      <c r="D94" s="40" t="s">
        <v>103</v>
      </c>
      <c r="E94" s="43">
        <v>0</v>
      </c>
      <c r="F94" s="43">
        <v>0</v>
      </c>
      <c r="G94" s="43">
        <v>0</v>
      </c>
      <c r="H94" s="43">
        <v>0</v>
      </c>
      <c r="I94" s="43">
        <v>0</v>
      </c>
      <c r="J94" s="40">
        <f t="shared" si="34"/>
        <v>0</v>
      </c>
      <c r="K94" s="40">
        <f t="shared" si="35"/>
        <v>0</v>
      </c>
      <c r="L94" s="40">
        <f t="shared" si="36"/>
        <v>0</v>
      </c>
      <c r="M94" s="40">
        <f t="shared" si="37"/>
        <v>0</v>
      </c>
      <c r="N94" s="40">
        <f t="shared" si="38"/>
        <v>0</v>
      </c>
      <c r="O94" s="40">
        <v>0</v>
      </c>
      <c r="P94" s="40">
        <v>0</v>
      </c>
      <c r="Q94" s="40">
        <v>0</v>
      </c>
      <c r="R94" s="40">
        <v>0</v>
      </c>
      <c r="S94" s="40">
        <v>0</v>
      </c>
      <c r="T94" s="44">
        <v>0</v>
      </c>
      <c r="U94" s="44">
        <v>0</v>
      </c>
      <c r="V94" s="44">
        <v>0</v>
      </c>
      <c r="W94" s="44">
        <v>0</v>
      </c>
      <c r="X94" s="44">
        <v>0</v>
      </c>
      <c r="Y94" s="44">
        <v>0</v>
      </c>
      <c r="Z94" s="44">
        <v>0</v>
      </c>
      <c r="AA94" s="44">
        <v>0</v>
      </c>
      <c r="AB94" s="44">
        <v>0</v>
      </c>
      <c r="AC94" s="44">
        <v>0</v>
      </c>
      <c r="AD94" s="40"/>
      <c r="AE94" s="40"/>
      <c r="AF94" s="40"/>
      <c r="AG94" s="40"/>
      <c r="AH94" s="40"/>
    </row>
    <row r="95" spans="1:34" ht="75.75" customHeight="1" x14ac:dyDescent="0.25">
      <c r="A95" s="38" t="s">
        <v>113</v>
      </c>
      <c r="B95" s="39" t="s">
        <v>247</v>
      </c>
      <c r="C95" s="40" t="s">
        <v>248</v>
      </c>
      <c r="D95" s="40" t="s">
        <v>103</v>
      </c>
      <c r="E95" s="43">
        <v>0</v>
      </c>
      <c r="F95" s="43">
        <v>0</v>
      </c>
      <c r="G95" s="43">
        <v>0</v>
      </c>
      <c r="H95" s="43">
        <v>0</v>
      </c>
      <c r="I95" s="43">
        <v>0</v>
      </c>
      <c r="J95" s="40">
        <f t="shared" si="34"/>
        <v>0</v>
      </c>
      <c r="K95" s="40">
        <f t="shared" si="35"/>
        <v>0</v>
      </c>
      <c r="L95" s="40">
        <f t="shared" si="36"/>
        <v>0</v>
      </c>
      <c r="M95" s="40">
        <f t="shared" si="37"/>
        <v>0</v>
      </c>
      <c r="N95" s="40">
        <f t="shared" si="38"/>
        <v>0</v>
      </c>
      <c r="O95" s="40">
        <v>0</v>
      </c>
      <c r="P95" s="40">
        <v>0</v>
      </c>
      <c r="Q95" s="40">
        <v>0</v>
      </c>
      <c r="R95" s="40">
        <v>0</v>
      </c>
      <c r="S95" s="40">
        <v>0</v>
      </c>
      <c r="T95" s="44">
        <v>0</v>
      </c>
      <c r="U95" s="44">
        <v>0</v>
      </c>
      <c r="V95" s="44">
        <v>0</v>
      </c>
      <c r="W95" s="44">
        <v>0</v>
      </c>
      <c r="X95" s="44">
        <v>0</v>
      </c>
      <c r="Y95" s="44">
        <v>0</v>
      </c>
      <c r="Z95" s="44">
        <v>0</v>
      </c>
      <c r="AA95" s="44">
        <v>0</v>
      </c>
      <c r="AB95" s="44">
        <v>0</v>
      </c>
      <c r="AC95" s="44">
        <v>0</v>
      </c>
      <c r="AD95" s="40"/>
      <c r="AE95" s="40"/>
      <c r="AF95" s="40"/>
      <c r="AG95" s="40"/>
      <c r="AH95" s="40"/>
    </row>
    <row r="96" spans="1:34" ht="80.25" customHeight="1" x14ac:dyDescent="0.25">
      <c r="A96" s="38" t="s">
        <v>113</v>
      </c>
      <c r="B96" s="39" t="s">
        <v>249</v>
      </c>
      <c r="C96" s="40" t="s">
        <v>250</v>
      </c>
      <c r="D96" s="40" t="s">
        <v>103</v>
      </c>
      <c r="E96" s="43">
        <v>0</v>
      </c>
      <c r="F96" s="43">
        <v>0</v>
      </c>
      <c r="G96" s="43">
        <v>0</v>
      </c>
      <c r="H96" s="43">
        <v>0</v>
      </c>
      <c r="I96" s="43">
        <v>0</v>
      </c>
      <c r="J96" s="40">
        <f t="shared" si="34"/>
        <v>0</v>
      </c>
      <c r="K96" s="40">
        <f t="shared" si="35"/>
        <v>0</v>
      </c>
      <c r="L96" s="40">
        <f t="shared" si="36"/>
        <v>0</v>
      </c>
      <c r="M96" s="40">
        <f t="shared" si="37"/>
        <v>0</v>
      </c>
      <c r="N96" s="40">
        <f t="shared" si="38"/>
        <v>0</v>
      </c>
      <c r="O96" s="40">
        <v>0</v>
      </c>
      <c r="P96" s="40">
        <v>0</v>
      </c>
      <c r="Q96" s="40">
        <v>0</v>
      </c>
      <c r="R96" s="40">
        <v>0</v>
      </c>
      <c r="S96" s="40">
        <v>0</v>
      </c>
      <c r="T96" s="44">
        <v>0</v>
      </c>
      <c r="U96" s="44">
        <v>0</v>
      </c>
      <c r="V96" s="44">
        <v>0</v>
      </c>
      <c r="W96" s="44">
        <v>0</v>
      </c>
      <c r="X96" s="44">
        <v>0</v>
      </c>
      <c r="Y96" s="44">
        <v>0</v>
      </c>
      <c r="Z96" s="44">
        <v>0</v>
      </c>
      <c r="AA96" s="44">
        <v>0</v>
      </c>
      <c r="AB96" s="44">
        <v>0</v>
      </c>
      <c r="AC96" s="44">
        <v>0</v>
      </c>
      <c r="AD96" s="40"/>
      <c r="AE96" s="40"/>
      <c r="AF96" s="40"/>
      <c r="AG96" s="40"/>
      <c r="AH96" s="40"/>
    </row>
    <row r="97" spans="1:34" ht="57.75" customHeight="1" x14ac:dyDescent="0.25">
      <c r="A97" s="38" t="s">
        <v>113</v>
      </c>
      <c r="B97" s="39" t="s">
        <v>251</v>
      </c>
      <c r="C97" s="40" t="s">
        <v>252</v>
      </c>
      <c r="D97" s="40" t="s">
        <v>103</v>
      </c>
      <c r="E97" s="43">
        <v>0</v>
      </c>
      <c r="F97" s="43">
        <v>0</v>
      </c>
      <c r="G97" s="43">
        <v>0</v>
      </c>
      <c r="H97" s="43">
        <v>0</v>
      </c>
      <c r="I97" s="43">
        <v>0</v>
      </c>
      <c r="J97" s="40">
        <f t="shared" si="34"/>
        <v>0</v>
      </c>
      <c r="K97" s="40">
        <f t="shared" si="35"/>
        <v>0</v>
      </c>
      <c r="L97" s="40">
        <f t="shared" si="36"/>
        <v>0</v>
      </c>
      <c r="M97" s="40">
        <f t="shared" si="37"/>
        <v>0</v>
      </c>
      <c r="N97" s="40">
        <f t="shared" si="38"/>
        <v>0</v>
      </c>
      <c r="O97" s="40">
        <v>0</v>
      </c>
      <c r="P97" s="40">
        <v>0</v>
      </c>
      <c r="Q97" s="40">
        <v>0</v>
      </c>
      <c r="R97" s="40">
        <v>0</v>
      </c>
      <c r="S97" s="40">
        <v>0</v>
      </c>
      <c r="T97" s="44">
        <v>0</v>
      </c>
      <c r="U97" s="44">
        <v>0</v>
      </c>
      <c r="V97" s="44">
        <v>0</v>
      </c>
      <c r="W97" s="44">
        <v>0</v>
      </c>
      <c r="X97" s="44">
        <v>0</v>
      </c>
      <c r="Y97" s="44">
        <v>0</v>
      </c>
      <c r="Z97" s="44">
        <v>0</v>
      </c>
      <c r="AA97" s="44">
        <v>0</v>
      </c>
      <c r="AB97" s="44">
        <v>0</v>
      </c>
      <c r="AC97" s="44">
        <v>0</v>
      </c>
      <c r="AD97" s="40"/>
      <c r="AE97" s="40"/>
      <c r="AF97" s="40"/>
      <c r="AG97" s="40"/>
      <c r="AH97" s="40"/>
    </row>
    <row r="98" spans="1:34" ht="93.75" customHeight="1" x14ac:dyDescent="0.25">
      <c r="A98" s="38" t="s">
        <v>113</v>
      </c>
      <c r="B98" s="39" t="s">
        <v>270</v>
      </c>
      <c r="C98" s="40" t="s">
        <v>271</v>
      </c>
      <c r="D98" s="40" t="s">
        <v>103</v>
      </c>
      <c r="E98" s="43">
        <v>0</v>
      </c>
      <c r="F98" s="43">
        <v>0</v>
      </c>
      <c r="G98" s="43">
        <v>0</v>
      </c>
      <c r="H98" s="43">
        <v>0</v>
      </c>
      <c r="I98" s="43">
        <v>0</v>
      </c>
      <c r="J98" s="40">
        <f t="shared" ref="J98:J104" si="39">O98+T98+Y98+AD98</f>
        <v>0</v>
      </c>
      <c r="K98" s="40">
        <f t="shared" ref="K98:K104" si="40">P98+U98+Z98+AE98</f>
        <v>0</v>
      </c>
      <c r="L98" s="40">
        <f t="shared" ref="L98:L104" si="41">Q98+V98+AA98+AF98</f>
        <v>0</v>
      </c>
      <c r="M98" s="40">
        <f t="shared" ref="M98:M104" si="42">R98+W98+AB98+AG98</f>
        <v>0</v>
      </c>
      <c r="N98" s="40">
        <f t="shared" ref="N98:N104" si="43">S98+X98+AC98+AH98</f>
        <v>0</v>
      </c>
      <c r="O98" s="40">
        <v>0</v>
      </c>
      <c r="P98" s="40">
        <v>0</v>
      </c>
      <c r="Q98" s="40">
        <v>0</v>
      </c>
      <c r="R98" s="40">
        <v>0</v>
      </c>
      <c r="S98" s="40">
        <v>0</v>
      </c>
      <c r="T98" s="44">
        <v>0</v>
      </c>
      <c r="U98" s="44">
        <v>0</v>
      </c>
      <c r="V98" s="44">
        <v>0</v>
      </c>
      <c r="W98" s="44">
        <v>0</v>
      </c>
      <c r="X98" s="44">
        <v>0</v>
      </c>
      <c r="Y98" s="44">
        <v>0</v>
      </c>
      <c r="Z98" s="44">
        <v>0</v>
      </c>
      <c r="AA98" s="44">
        <v>0</v>
      </c>
      <c r="AB98" s="44">
        <v>0</v>
      </c>
      <c r="AC98" s="44">
        <v>0</v>
      </c>
      <c r="AD98" s="40"/>
      <c r="AE98" s="40"/>
      <c r="AF98" s="40"/>
      <c r="AG98" s="40"/>
      <c r="AH98" s="40"/>
    </row>
    <row r="99" spans="1:34" ht="90.75" customHeight="1" x14ac:dyDescent="0.25">
      <c r="A99" s="38" t="s">
        <v>113</v>
      </c>
      <c r="B99" s="39" t="s">
        <v>272</v>
      </c>
      <c r="C99" s="40" t="s">
        <v>273</v>
      </c>
      <c r="D99" s="40" t="s">
        <v>103</v>
      </c>
      <c r="E99" s="43">
        <v>0</v>
      </c>
      <c r="F99" s="43">
        <v>0</v>
      </c>
      <c r="G99" s="43">
        <v>0</v>
      </c>
      <c r="H99" s="43">
        <v>0</v>
      </c>
      <c r="I99" s="43">
        <v>0</v>
      </c>
      <c r="J99" s="40">
        <f t="shared" si="39"/>
        <v>0</v>
      </c>
      <c r="K99" s="40">
        <f t="shared" si="40"/>
        <v>0</v>
      </c>
      <c r="L99" s="40">
        <f t="shared" si="41"/>
        <v>0</v>
      </c>
      <c r="M99" s="40">
        <f t="shared" si="42"/>
        <v>0</v>
      </c>
      <c r="N99" s="40">
        <f t="shared" si="43"/>
        <v>0</v>
      </c>
      <c r="O99" s="40">
        <v>0</v>
      </c>
      <c r="P99" s="40">
        <v>0</v>
      </c>
      <c r="Q99" s="40">
        <v>0</v>
      </c>
      <c r="R99" s="40">
        <v>0</v>
      </c>
      <c r="S99" s="40">
        <v>0</v>
      </c>
      <c r="T99" s="44">
        <v>0</v>
      </c>
      <c r="U99" s="44">
        <v>0</v>
      </c>
      <c r="V99" s="44">
        <v>0</v>
      </c>
      <c r="W99" s="44">
        <v>0</v>
      </c>
      <c r="X99" s="44">
        <v>0</v>
      </c>
      <c r="Y99" s="44">
        <v>0</v>
      </c>
      <c r="Z99" s="44">
        <v>0</v>
      </c>
      <c r="AA99" s="44">
        <v>0</v>
      </c>
      <c r="AB99" s="44">
        <v>0</v>
      </c>
      <c r="AC99" s="44">
        <v>0</v>
      </c>
      <c r="AD99" s="40"/>
      <c r="AE99" s="40"/>
      <c r="AF99" s="40"/>
      <c r="AG99" s="40"/>
      <c r="AH99" s="40"/>
    </row>
    <row r="100" spans="1:34" ht="107.25" customHeight="1" x14ac:dyDescent="0.25">
      <c r="A100" s="38" t="s">
        <v>113</v>
      </c>
      <c r="B100" s="39" t="s">
        <v>274</v>
      </c>
      <c r="C100" s="40" t="s">
        <v>275</v>
      </c>
      <c r="D100" s="40" t="s">
        <v>103</v>
      </c>
      <c r="E100" s="43">
        <v>0</v>
      </c>
      <c r="F100" s="43">
        <v>0</v>
      </c>
      <c r="G100" s="43">
        <v>0</v>
      </c>
      <c r="H100" s="43">
        <v>0</v>
      </c>
      <c r="I100" s="43">
        <v>0</v>
      </c>
      <c r="J100" s="40">
        <f t="shared" si="39"/>
        <v>0</v>
      </c>
      <c r="K100" s="40">
        <f t="shared" si="40"/>
        <v>0</v>
      </c>
      <c r="L100" s="40">
        <f t="shared" si="41"/>
        <v>0</v>
      </c>
      <c r="M100" s="40">
        <f t="shared" si="42"/>
        <v>0</v>
      </c>
      <c r="N100" s="40">
        <f t="shared" si="43"/>
        <v>0</v>
      </c>
      <c r="O100" s="40">
        <v>0</v>
      </c>
      <c r="P100" s="40">
        <v>0</v>
      </c>
      <c r="Q100" s="40">
        <v>0</v>
      </c>
      <c r="R100" s="40">
        <v>0</v>
      </c>
      <c r="S100" s="40">
        <v>0</v>
      </c>
      <c r="T100" s="44">
        <v>0</v>
      </c>
      <c r="U100" s="44">
        <v>0</v>
      </c>
      <c r="V100" s="44">
        <v>0</v>
      </c>
      <c r="W100" s="44">
        <v>0</v>
      </c>
      <c r="X100" s="44">
        <v>0</v>
      </c>
      <c r="Y100" s="44">
        <v>0</v>
      </c>
      <c r="Z100" s="44">
        <v>0</v>
      </c>
      <c r="AA100" s="44">
        <v>0</v>
      </c>
      <c r="AB100" s="44">
        <v>0</v>
      </c>
      <c r="AC100" s="44">
        <v>0</v>
      </c>
      <c r="AD100" s="40"/>
      <c r="AE100" s="40"/>
      <c r="AF100" s="40"/>
      <c r="AG100" s="40"/>
      <c r="AH100" s="40"/>
    </row>
    <row r="101" spans="1:34" ht="89.25" customHeight="1" x14ac:dyDescent="0.25">
      <c r="A101" s="38" t="s">
        <v>113</v>
      </c>
      <c r="B101" s="39" t="s">
        <v>276</v>
      </c>
      <c r="C101" s="40" t="s">
        <v>277</v>
      </c>
      <c r="D101" s="40" t="s">
        <v>103</v>
      </c>
      <c r="E101" s="43">
        <v>0</v>
      </c>
      <c r="F101" s="43">
        <v>0</v>
      </c>
      <c r="G101" s="43">
        <v>0</v>
      </c>
      <c r="H101" s="43">
        <v>0</v>
      </c>
      <c r="I101" s="43">
        <v>0</v>
      </c>
      <c r="J101" s="40">
        <f t="shared" si="39"/>
        <v>0</v>
      </c>
      <c r="K101" s="40">
        <f t="shared" si="40"/>
        <v>0</v>
      </c>
      <c r="L101" s="40">
        <f t="shared" si="41"/>
        <v>0</v>
      </c>
      <c r="M101" s="40">
        <f t="shared" si="42"/>
        <v>0</v>
      </c>
      <c r="N101" s="40">
        <f t="shared" si="43"/>
        <v>0</v>
      </c>
      <c r="O101" s="40">
        <v>0</v>
      </c>
      <c r="P101" s="40">
        <v>0</v>
      </c>
      <c r="Q101" s="40">
        <v>0</v>
      </c>
      <c r="R101" s="40">
        <v>0</v>
      </c>
      <c r="S101" s="40">
        <v>0</v>
      </c>
      <c r="T101" s="44">
        <v>0</v>
      </c>
      <c r="U101" s="44">
        <v>0</v>
      </c>
      <c r="V101" s="44">
        <v>0</v>
      </c>
      <c r="W101" s="44">
        <v>0</v>
      </c>
      <c r="X101" s="44">
        <v>0</v>
      </c>
      <c r="Y101" s="44">
        <v>0</v>
      </c>
      <c r="Z101" s="44">
        <v>0</v>
      </c>
      <c r="AA101" s="44">
        <v>0</v>
      </c>
      <c r="AB101" s="44">
        <v>0</v>
      </c>
      <c r="AC101" s="44">
        <v>0</v>
      </c>
      <c r="AD101" s="40"/>
      <c r="AE101" s="40"/>
      <c r="AF101" s="40"/>
      <c r="AG101" s="40"/>
      <c r="AH101" s="40"/>
    </row>
    <row r="102" spans="1:34" ht="93" customHeight="1" x14ac:dyDescent="0.25">
      <c r="A102" s="38" t="s">
        <v>113</v>
      </c>
      <c r="B102" s="39" t="s">
        <v>278</v>
      </c>
      <c r="C102" s="40" t="s">
        <v>279</v>
      </c>
      <c r="D102" s="40" t="s">
        <v>103</v>
      </c>
      <c r="E102" s="43">
        <v>0</v>
      </c>
      <c r="F102" s="43">
        <v>0</v>
      </c>
      <c r="G102" s="43">
        <v>0</v>
      </c>
      <c r="H102" s="43">
        <v>0</v>
      </c>
      <c r="I102" s="43">
        <v>0</v>
      </c>
      <c r="J102" s="40">
        <f t="shared" si="39"/>
        <v>0</v>
      </c>
      <c r="K102" s="40">
        <f t="shared" si="40"/>
        <v>0</v>
      </c>
      <c r="L102" s="40">
        <f t="shared" si="41"/>
        <v>0</v>
      </c>
      <c r="M102" s="40">
        <f t="shared" si="42"/>
        <v>0</v>
      </c>
      <c r="N102" s="40">
        <f t="shared" si="43"/>
        <v>0</v>
      </c>
      <c r="O102" s="40">
        <v>0</v>
      </c>
      <c r="P102" s="40">
        <v>0</v>
      </c>
      <c r="Q102" s="40">
        <v>0</v>
      </c>
      <c r="R102" s="40">
        <v>0</v>
      </c>
      <c r="S102" s="40">
        <v>0</v>
      </c>
      <c r="T102" s="44">
        <v>0</v>
      </c>
      <c r="U102" s="44">
        <v>0</v>
      </c>
      <c r="V102" s="44">
        <v>0</v>
      </c>
      <c r="W102" s="44">
        <v>0</v>
      </c>
      <c r="X102" s="44">
        <v>0</v>
      </c>
      <c r="Y102" s="44">
        <v>0</v>
      </c>
      <c r="Z102" s="44">
        <v>0</v>
      </c>
      <c r="AA102" s="44">
        <v>0</v>
      </c>
      <c r="AB102" s="44">
        <v>0</v>
      </c>
      <c r="AC102" s="44">
        <v>0</v>
      </c>
      <c r="AD102" s="40"/>
      <c r="AE102" s="40"/>
      <c r="AF102" s="40"/>
      <c r="AG102" s="40"/>
      <c r="AH102" s="40"/>
    </row>
    <row r="103" spans="1:34" ht="104.25" customHeight="1" x14ac:dyDescent="0.25">
      <c r="A103" s="38" t="s">
        <v>113</v>
      </c>
      <c r="B103" s="39" t="s">
        <v>280</v>
      </c>
      <c r="C103" s="40" t="s">
        <v>281</v>
      </c>
      <c r="D103" s="40" t="s">
        <v>103</v>
      </c>
      <c r="E103" s="43">
        <v>0</v>
      </c>
      <c r="F103" s="43">
        <v>0</v>
      </c>
      <c r="G103" s="43">
        <v>0</v>
      </c>
      <c r="H103" s="43">
        <v>0</v>
      </c>
      <c r="I103" s="43">
        <v>0</v>
      </c>
      <c r="J103" s="40">
        <f t="shared" si="39"/>
        <v>0</v>
      </c>
      <c r="K103" s="40">
        <f t="shared" si="40"/>
        <v>0</v>
      </c>
      <c r="L103" s="40">
        <f t="shared" si="41"/>
        <v>0</v>
      </c>
      <c r="M103" s="40">
        <f t="shared" si="42"/>
        <v>0</v>
      </c>
      <c r="N103" s="40">
        <f t="shared" si="43"/>
        <v>0</v>
      </c>
      <c r="O103" s="40">
        <v>0</v>
      </c>
      <c r="P103" s="40">
        <v>0</v>
      </c>
      <c r="Q103" s="40">
        <v>0</v>
      </c>
      <c r="R103" s="40">
        <v>0</v>
      </c>
      <c r="S103" s="40">
        <v>0</v>
      </c>
      <c r="T103" s="44">
        <v>0</v>
      </c>
      <c r="U103" s="44">
        <v>0</v>
      </c>
      <c r="V103" s="44">
        <v>0</v>
      </c>
      <c r="W103" s="44">
        <v>0</v>
      </c>
      <c r="X103" s="44">
        <v>0</v>
      </c>
      <c r="Y103" s="44">
        <v>0</v>
      </c>
      <c r="Z103" s="44">
        <v>0</v>
      </c>
      <c r="AA103" s="44">
        <v>0</v>
      </c>
      <c r="AB103" s="44">
        <v>0</v>
      </c>
      <c r="AC103" s="44">
        <v>0</v>
      </c>
      <c r="AD103" s="40"/>
      <c r="AE103" s="40"/>
      <c r="AF103" s="40"/>
      <c r="AG103" s="40"/>
      <c r="AH103" s="40"/>
    </row>
    <row r="104" spans="1:34" ht="99" customHeight="1" x14ac:dyDescent="0.25">
      <c r="A104" s="38" t="s">
        <v>113</v>
      </c>
      <c r="B104" s="39" t="s">
        <v>282</v>
      </c>
      <c r="C104" s="40" t="s">
        <v>283</v>
      </c>
      <c r="D104" s="40" t="s">
        <v>103</v>
      </c>
      <c r="E104" s="43">
        <v>0</v>
      </c>
      <c r="F104" s="43">
        <v>0</v>
      </c>
      <c r="G104" s="43">
        <v>0</v>
      </c>
      <c r="H104" s="43">
        <v>0</v>
      </c>
      <c r="I104" s="43">
        <v>0</v>
      </c>
      <c r="J104" s="40">
        <f t="shared" si="39"/>
        <v>0</v>
      </c>
      <c r="K104" s="40">
        <f t="shared" si="40"/>
        <v>0</v>
      </c>
      <c r="L104" s="40">
        <f t="shared" si="41"/>
        <v>0</v>
      </c>
      <c r="M104" s="40">
        <f t="shared" si="42"/>
        <v>0</v>
      </c>
      <c r="N104" s="40">
        <f t="shared" si="43"/>
        <v>0</v>
      </c>
      <c r="O104" s="40">
        <v>0</v>
      </c>
      <c r="P104" s="40">
        <v>0</v>
      </c>
      <c r="Q104" s="40">
        <v>0</v>
      </c>
      <c r="R104" s="40">
        <v>0</v>
      </c>
      <c r="S104" s="40">
        <v>0</v>
      </c>
      <c r="T104" s="44">
        <v>0</v>
      </c>
      <c r="U104" s="44">
        <v>0</v>
      </c>
      <c r="V104" s="44">
        <v>0</v>
      </c>
      <c r="W104" s="44">
        <v>0</v>
      </c>
      <c r="X104" s="44">
        <v>0</v>
      </c>
      <c r="Y104" s="44">
        <v>0</v>
      </c>
      <c r="Z104" s="44">
        <v>0</v>
      </c>
      <c r="AA104" s="44">
        <v>0</v>
      </c>
      <c r="AB104" s="44">
        <v>0</v>
      </c>
      <c r="AC104" s="44">
        <v>0</v>
      </c>
      <c r="AD104" s="40"/>
      <c r="AE104" s="40"/>
      <c r="AF104" s="40"/>
      <c r="AG104" s="40"/>
      <c r="AH104" s="40"/>
    </row>
    <row r="105" spans="1:34" ht="102.75" customHeight="1" x14ac:dyDescent="0.25">
      <c r="A105" s="38" t="s">
        <v>113</v>
      </c>
      <c r="B105" s="39" t="s">
        <v>284</v>
      </c>
      <c r="C105" s="40" t="s">
        <v>285</v>
      </c>
      <c r="D105" s="40" t="s">
        <v>103</v>
      </c>
      <c r="E105" s="43">
        <v>0</v>
      </c>
      <c r="F105" s="43">
        <v>0</v>
      </c>
      <c r="G105" s="43">
        <v>0</v>
      </c>
      <c r="H105" s="43">
        <v>0</v>
      </c>
      <c r="I105" s="43">
        <v>0</v>
      </c>
      <c r="J105" s="40">
        <f t="shared" si="34"/>
        <v>0</v>
      </c>
      <c r="K105" s="40">
        <f t="shared" si="35"/>
        <v>0</v>
      </c>
      <c r="L105" s="40">
        <f t="shared" si="36"/>
        <v>0</v>
      </c>
      <c r="M105" s="40">
        <f t="shared" si="37"/>
        <v>0</v>
      </c>
      <c r="N105" s="40">
        <f t="shared" si="38"/>
        <v>0</v>
      </c>
      <c r="O105" s="40">
        <v>0</v>
      </c>
      <c r="P105" s="40">
        <v>0</v>
      </c>
      <c r="Q105" s="40">
        <v>0</v>
      </c>
      <c r="R105" s="40">
        <v>0</v>
      </c>
      <c r="S105" s="40">
        <v>0</v>
      </c>
      <c r="T105" s="44">
        <v>0</v>
      </c>
      <c r="U105" s="44">
        <v>0</v>
      </c>
      <c r="V105" s="44">
        <v>0</v>
      </c>
      <c r="W105" s="44">
        <v>0</v>
      </c>
      <c r="X105" s="44">
        <v>0</v>
      </c>
      <c r="Y105" s="44">
        <v>0</v>
      </c>
      <c r="Z105" s="44">
        <v>0</v>
      </c>
      <c r="AA105" s="44">
        <v>0</v>
      </c>
      <c r="AB105" s="44">
        <v>0</v>
      </c>
      <c r="AC105" s="44">
        <v>0</v>
      </c>
      <c r="AD105" s="40"/>
      <c r="AE105" s="40"/>
      <c r="AF105" s="40"/>
      <c r="AG105" s="40"/>
      <c r="AH105" s="40"/>
    </row>
    <row r="106" spans="1:34" ht="47.25" x14ac:dyDescent="0.25">
      <c r="A106" s="30" t="s">
        <v>217</v>
      </c>
      <c r="B106" s="31" t="s">
        <v>77</v>
      </c>
      <c r="C106" s="32" t="s">
        <v>54</v>
      </c>
      <c r="D106" s="32" t="s">
        <v>103</v>
      </c>
      <c r="E106" s="33">
        <f>E107+E108</f>
        <v>0</v>
      </c>
      <c r="F106" s="33">
        <f t="shared" ref="F106:AH106" si="44">F107+F108</f>
        <v>0</v>
      </c>
      <c r="G106" s="33">
        <f t="shared" si="44"/>
        <v>0</v>
      </c>
      <c r="H106" s="33">
        <f t="shared" si="44"/>
        <v>0</v>
      </c>
      <c r="I106" s="33">
        <f t="shared" si="44"/>
        <v>0</v>
      </c>
      <c r="J106" s="33">
        <f t="shared" si="44"/>
        <v>0</v>
      </c>
      <c r="K106" s="33">
        <f t="shared" si="44"/>
        <v>0</v>
      </c>
      <c r="L106" s="33">
        <f t="shared" si="44"/>
        <v>0</v>
      </c>
      <c r="M106" s="33">
        <f t="shared" si="44"/>
        <v>0</v>
      </c>
      <c r="N106" s="33">
        <f t="shared" si="44"/>
        <v>0</v>
      </c>
      <c r="O106" s="33">
        <f t="shared" si="44"/>
        <v>0</v>
      </c>
      <c r="P106" s="33">
        <f t="shared" si="44"/>
        <v>0</v>
      </c>
      <c r="Q106" s="33">
        <f t="shared" si="44"/>
        <v>0</v>
      </c>
      <c r="R106" s="33">
        <f t="shared" si="44"/>
        <v>0</v>
      </c>
      <c r="S106" s="33">
        <f t="shared" si="44"/>
        <v>0</v>
      </c>
      <c r="T106" s="33">
        <f t="shared" si="44"/>
        <v>0</v>
      </c>
      <c r="U106" s="33">
        <f t="shared" si="44"/>
        <v>0</v>
      </c>
      <c r="V106" s="33">
        <f t="shared" si="44"/>
        <v>0</v>
      </c>
      <c r="W106" s="33">
        <f t="shared" si="44"/>
        <v>0</v>
      </c>
      <c r="X106" s="33">
        <f t="shared" si="44"/>
        <v>0</v>
      </c>
      <c r="Y106" s="33">
        <f t="shared" si="44"/>
        <v>0</v>
      </c>
      <c r="Z106" s="33">
        <f t="shared" si="44"/>
        <v>0</v>
      </c>
      <c r="AA106" s="33">
        <f t="shared" si="44"/>
        <v>0</v>
      </c>
      <c r="AB106" s="33">
        <f t="shared" si="44"/>
        <v>0</v>
      </c>
      <c r="AC106" s="33">
        <f t="shared" si="44"/>
        <v>0</v>
      </c>
      <c r="AD106" s="33">
        <f t="shared" si="44"/>
        <v>0</v>
      </c>
      <c r="AE106" s="33">
        <f t="shared" si="44"/>
        <v>0</v>
      </c>
      <c r="AF106" s="33">
        <f t="shared" si="44"/>
        <v>0</v>
      </c>
      <c r="AG106" s="33">
        <f t="shared" si="44"/>
        <v>0</v>
      </c>
      <c r="AH106" s="33">
        <f t="shared" si="44"/>
        <v>0</v>
      </c>
    </row>
    <row r="107" spans="1:34" ht="31.5" x14ac:dyDescent="0.25">
      <c r="A107" s="30" t="s">
        <v>218</v>
      </c>
      <c r="B107" s="31" t="s">
        <v>78</v>
      </c>
      <c r="C107" s="32" t="s">
        <v>54</v>
      </c>
      <c r="D107" s="32" t="s">
        <v>103</v>
      </c>
      <c r="E107" s="33">
        <v>0</v>
      </c>
      <c r="F107" s="33">
        <v>0</v>
      </c>
      <c r="G107" s="33">
        <v>0</v>
      </c>
      <c r="H107" s="33">
        <v>0</v>
      </c>
      <c r="I107" s="33">
        <v>0</v>
      </c>
      <c r="J107" s="33">
        <v>0</v>
      </c>
      <c r="K107" s="33">
        <v>0</v>
      </c>
      <c r="L107" s="33">
        <v>0</v>
      </c>
      <c r="M107" s="33">
        <v>0</v>
      </c>
      <c r="N107" s="33">
        <v>0</v>
      </c>
      <c r="O107" s="33">
        <v>0</v>
      </c>
      <c r="P107" s="33">
        <v>0</v>
      </c>
      <c r="Q107" s="33">
        <v>0</v>
      </c>
      <c r="R107" s="33">
        <v>0</v>
      </c>
      <c r="S107" s="33">
        <v>0</v>
      </c>
      <c r="T107" s="33">
        <v>0</v>
      </c>
      <c r="U107" s="33">
        <v>0</v>
      </c>
      <c r="V107" s="33">
        <v>0</v>
      </c>
      <c r="W107" s="33">
        <v>0</v>
      </c>
      <c r="X107" s="33">
        <v>0</v>
      </c>
      <c r="Y107" s="33">
        <v>0</v>
      </c>
      <c r="Z107" s="33">
        <v>0</v>
      </c>
      <c r="AA107" s="33">
        <v>0</v>
      </c>
      <c r="AB107" s="33">
        <v>0</v>
      </c>
      <c r="AC107" s="33">
        <v>0</v>
      </c>
      <c r="AD107" s="33">
        <v>0</v>
      </c>
      <c r="AE107" s="33">
        <v>0</v>
      </c>
      <c r="AF107" s="33">
        <v>0</v>
      </c>
      <c r="AG107" s="33">
        <v>0</v>
      </c>
      <c r="AH107" s="33">
        <v>0</v>
      </c>
    </row>
    <row r="108" spans="1:34" ht="47.25" x14ac:dyDescent="0.25">
      <c r="A108" s="34" t="s">
        <v>219</v>
      </c>
      <c r="B108" s="35" t="s">
        <v>79</v>
      </c>
      <c r="C108" s="36" t="s">
        <v>54</v>
      </c>
      <c r="D108" s="36" t="s">
        <v>103</v>
      </c>
      <c r="E108" s="37">
        <f t="shared" ref="E108:AH108" si="45">E109</f>
        <v>0</v>
      </c>
      <c r="F108" s="37">
        <f t="shared" si="45"/>
        <v>0</v>
      </c>
      <c r="G108" s="37">
        <f t="shared" si="45"/>
        <v>0</v>
      </c>
      <c r="H108" s="37">
        <f t="shared" si="45"/>
        <v>0</v>
      </c>
      <c r="I108" s="37">
        <f t="shared" si="45"/>
        <v>0</v>
      </c>
      <c r="J108" s="37">
        <f t="shared" si="45"/>
        <v>0</v>
      </c>
      <c r="K108" s="37">
        <f t="shared" si="45"/>
        <v>0</v>
      </c>
      <c r="L108" s="37">
        <f t="shared" si="45"/>
        <v>0</v>
      </c>
      <c r="M108" s="37">
        <f t="shared" si="45"/>
        <v>0</v>
      </c>
      <c r="N108" s="37">
        <f t="shared" si="45"/>
        <v>0</v>
      </c>
      <c r="O108" s="37">
        <f t="shared" si="45"/>
        <v>0</v>
      </c>
      <c r="P108" s="37">
        <f t="shared" si="45"/>
        <v>0</v>
      </c>
      <c r="Q108" s="37">
        <f t="shared" si="45"/>
        <v>0</v>
      </c>
      <c r="R108" s="37">
        <f t="shared" si="45"/>
        <v>0</v>
      </c>
      <c r="S108" s="37">
        <f t="shared" si="45"/>
        <v>0</v>
      </c>
      <c r="T108" s="37">
        <f t="shared" si="45"/>
        <v>0</v>
      </c>
      <c r="U108" s="37">
        <f t="shared" si="45"/>
        <v>0</v>
      </c>
      <c r="V108" s="37">
        <f t="shared" si="45"/>
        <v>0</v>
      </c>
      <c r="W108" s="37">
        <f t="shared" si="45"/>
        <v>0</v>
      </c>
      <c r="X108" s="37">
        <f t="shared" si="45"/>
        <v>0</v>
      </c>
      <c r="Y108" s="37">
        <f t="shared" si="45"/>
        <v>0</v>
      </c>
      <c r="Z108" s="37">
        <f t="shared" si="45"/>
        <v>0</v>
      </c>
      <c r="AA108" s="37">
        <f t="shared" si="45"/>
        <v>0</v>
      </c>
      <c r="AB108" s="37">
        <f t="shared" si="45"/>
        <v>0</v>
      </c>
      <c r="AC108" s="37">
        <f t="shared" si="45"/>
        <v>0</v>
      </c>
      <c r="AD108" s="37">
        <f t="shared" si="45"/>
        <v>0</v>
      </c>
      <c r="AE108" s="37">
        <f t="shared" si="45"/>
        <v>0</v>
      </c>
      <c r="AF108" s="37">
        <f t="shared" si="45"/>
        <v>0</v>
      </c>
      <c r="AG108" s="37">
        <f t="shared" si="45"/>
        <v>0</v>
      </c>
      <c r="AH108" s="37">
        <f t="shared" si="45"/>
        <v>0</v>
      </c>
    </row>
    <row r="109" spans="1:34" ht="76.5" customHeight="1" x14ac:dyDescent="0.25">
      <c r="A109" s="38" t="s">
        <v>219</v>
      </c>
      <c r="B109" s="39" t="s">
        <v>253</v>
      </c>
      <c r="C109" s="42" t="s">
        <v>254</v>
      </c>
      <c r="D109" s="40" t="s">
        <v>103</v>
      </c>
      <c r="E109" s="43">
        <v>0</v>
      </c>
      <c r="F109" s="43">
        <v>0</v>
      </c>
      <c r="G109" s="43">
        <v>0</v>
      </c>
      <c r="H109" s="43">
        <v>0</v>
      </c>
      <c r="I109" s="43">
        <v>0</v>
      </c>
      <c r="J109" s="40">
        <f t="shared" ref="J109" si="46">O109+T109+Y109+AD109</f>
        <v>0</v>
      </c>
      <c r="K109" s="40">
        <f t="shared" ref="K109" si="47">P109+U109+Z109+AE109</f>
        <v>0</v>
      </c>
      <c r="L109" s="40">
        <f t="shared" ref="L109" si="48">Q109+V109+AA109+AF109</f>
        <v>0</v>
      </c>
      <c r="M109" s="40">
        <f t="shared" ref="M109" si="49">R109+W109+AB109+AG109</f>
        <v>0</v>
      </c>
      <c r="N109" s="40">
        <f t="shared" ref="N109" si="50">S109+X109+AC109+AH109</f>
        <v>0</v>
      </c>
      <c r="O109" s="40">
        <v>0</v>
      </c>
      <c r="P109" s="40">
        <v>0</v>
      </c>
      <c r="Q109" s="40">
        <v>0</v>
      </c>
      <c r="R109" s="40">
        <v>0</v>
      </c>
      <c r="S109" s="40">
        <v>0</v>
      </c>
      <c r="T109" s="44">
        <v>0</v>
      </c>
      <c r="U109" s="44">
        <v>0</v>
      </c>
      <c r="V109" s="44">
        <v>0</v>
      </c>
      <c r="W109" s="44">
        <v>0</v>
      </c>
      <c r="X109" s="44">
        <v>0</v>
      </c>
      <c r="Y109" s="44">
        <v>0</v>
      </c>
      <c r="Z109" s="44">
        <v>0</v>
      </c>
      <c r="AA109" s="44">
        <v>0</v>
      </c>
      <c r="AB109" s="44">
        <v>0</v>
      </c>
      <c r="AC109" s="44">
        <v>0</v>
      </c>
      <c r="AD109" s="40"/>
      <c r="AE109" s="40"/>
      <c r="AF109" s="40"/>
      <c r="AG109" s="40"/>
      <c r="AH109" s="40"/>
    </row>
    <row r="110" spans="1:34" ht="47.25" x14ac:dyDescent="0.25">
      <c r="A110" s="30" t="s">
        <v>220</v>
      </c>
      <c r="B110" s="31" t="s">
        <v>80</v>
      </c>
      <c r="C110" s="32" t="s">
        <v>54</v>
      </c>
      <c r="D110" s="32" t="s">
        <v>103</v>
      </c>
      <c r="E110" s="33">
        <f>E111+E113+E114+E115+E116+E117+E118+E119</f>
        <v>0</v>
      </c>
      <c r="F110" s="33">
        <f t="shared" ref="F110:AH110" si="51">F111+F113+F114+F115+F116+F117+F118+F119</f>
        <v>0</v>
      </c>
      <c r="G110" s="33">
        <f t="shared" si="51"/>
        <v>0</v>
      </c>
      <c r="H110" s="33">
        <f t="shared" si="51"/>
        <v>0</v>
      </c>
      <c r="I110" s="33">
        <f t="shared" si="51"/>
        <v>9</v>
      </c>
      <c r="J110" s="33">
        <f t="shared" si="51"/>
        <v>0</v>
      </c>
      <c r="K110" s="33">
        <f t="shared" si="51"/>
        <v>0</v>
      </c>
      <c r="L110" s="33">
        <f t="shared" si="51"/>
        <v>0</v>
      </c>
      <c r="M110" s="33">
        <f t="shared" si="51"/>
        <v>0</v>
      </c>
      <c r="N110" s="33">
        <f t="shared" si="51"/>
        <v>0</v>
      </c>
      <c r="O110" s="33">
        <f t="shared" si="51"/>
        <v>0</v>
      </c>
      <c r="P110" s="33">
        <f t="shared" si="51"/>
        <v>0</v>
      </c>
      <c r="Q110" s="33">
        <f t="shared" si="51"/>
        <v>0</v>
      </c>
      <c r="R110" s="33">
        <f t="shared" si="51"/>
        <v>0</v>
      </c>
      <c r="S110" s="33">
        <f t="shared" si="51"/>
        <v>0</v>
      </c>
      <c r="T110" s="33">
        <f t="shared" si="51"/>
        <v>0</v>
      </c>
      <c r="U110" s="33">
        <f t="shared" si="51"/>
        <v>0</v>
      </c>
      <c r="V110" s="33">
        <f t="shared" si="51"/>
        <v>0</v>
      </c>
      <c r="W110" s="33">
        <f t="shared" si="51"/>
        <v>0</v>
      </c>
      <c r="X110" s="33">
        <f t="shared" si="51"/>
        <v>0</v>
      </c>
      <c r="Y110" s="33">
        <f t="shared" si="51"/>
        <v>0</v>
      </c>
      <c r="Z110" s="33">
        <f t="shared" si="51"/>
        <v>0</v>
      </c>
      <c r="AA110" s="33">
        <f t="shared" si="51"/>
        <v>0</v>
      </c>
      <c r="AB110" s="33">
        <f t="shared" si="51"/>
        <v>0</v>
      </c>
      <c r="AC110" s="33">
        <f t="shared" si="51"/>
        <v>0</v>
      </c>
      <c r="AD110" s="33">
        <f t="shared" si="51"/>
        <v>0</v>
      </c>
      <c r="AE110" s="33">
        <f t="shared" si="51"/>
        <v>0</v>
      </c>
      <c r="AF110" s="33">
        <f t="shared" si="51"/>
        <v>0</v>
      </c>
      <c r="AG110" s="33">
        <f t="shared" si="51"/>
        <v>0</v>
      </c>
      <c r="AH110" s="33">
        <f t="shared" si="51"/>
        <v>0</v>
      </c>
    </row>
    <row r="111" spans="1:34" ht="47.25" x14ac:dyDescent="0.25">
      <c r="A111" s="34" t="s">
        <v>221</v>
      </c>
      <c r="B111" s="35" t="s">
        <v>81</v>
      </c>
      <c r="C111" s="36" t="s">
        <v>54</v>
      </c>
      <c r="D111" s="36" t="s">
        <v>103</v>
      </c>
      <c r="E111" s="37">
        <f>E112</f>
        <v>0</v>
      </c>
      <c r="F111" s="37">
        <f t="shared" ref="F111:AH111" si="52">F112</f>
        <v>0</v>
      </c>
      <c r="G111" s="37">
        <f t="shared" si="52"/>
        <v>0</v>
      </c>
      <c r="H111" s="37">
        <f t="shared" si="52"/>
        <v>0</v>
      </c>
      <c r="I111" s="37">
        <f t="shared" si="52"/>
        <v>9</v>
      </c>
      <c r="J111" s="37">
        <f t="shared" si="52"/>
        <v>0</v>
      </c>
      <c r="K111" s="37">
        <f t="shared" si="52"/>
        <v>0</v>
      </c>
      <c r="L111" s="37">
        <f t="shared" si="52"/>
        <v>0</v>
      </c>
      <c r="M111" s="37">
        <f t="shared" si="52"/>
        <v>0</v>
      </c>
      <c r="N111" s="37">
        <f t="shared" si="52"/>
        <v>0</v>
      </c>
      <c r="O111" s="37">
        <f t="shared" si="52"/>
        <v>0</v>
      </c>
      <c r="P111" s="37">
        <f t="shared" si="52"/>
        <v>0</v>
      </c>
      <c r="Q111" s="37">
        <f t="shared" si="52"/>
        <v>0</v>
      </c>
      <c r="R111" s="37">
        <f t="shared" si="52"/>
        <v>0</v>
      </c>
      <c r="S111" s="37">
        <f t="shared" si="52"/>
        <v>0</v>
      </c>
      <c r="T111" s="37">
        <f t="shared" si="52"/>
        <v>0</v>
      </c>
      <c r="U111" s="37">
        <f t="shared" si="52"/>
        <v>0</v>
      </c>
      <c r="V111" s="37">
        <f t="shared" si="52"/>
        <v>0</v>
      </c>
      <c r="W111" s="37">
        <f t="shared" si="52"/>
        <v>0</v>
      </c>
      <c r="X111" s="37">
        <f t="shared" si="52"/>
        <v>0</v>
      </c>
      <c r="Y111" s="37">
        <f t="shared" si="52"/>
        <v>0</v>
      </c>
      <c r="Z111" s="37">
        <f t="shared" si="52"/>
        <v>0</v>
      </c>
      <c r="AA111" s="37">
        <f t="shared" si="52"/>
        <v>0</v>
      </c>
      <c r="AB111" s="37">
        <f t="shared" si="52"/>
        <v>0</v>
      </c>
      <c r="AC111" s="37">
        <f t="shared" si="52"/>
        <v>0</v>
      </c>
      <c r="AD111" s="37">
        <f t="shared" si="52"/>
        <v>0</v>
      </c>
      <c r="AE111" s="37">
        <f t="shared" si="52"/>
        <v>0</v>
      </c>
      <c r="AF111" s="37">
        <f t="shared" si="52"/>
        <v>0</v>
      </c>
      <c r="AG111" s="37">
        <f t="shared" si="52"/>
        <v>0</v>
      </c>
      <c r="AH111" s="37">
        <f t="shared" si="52"/>
        <v>0</v>
      </c>
    </row>
    <row r="112" spans="1:34" ht="63" customHeight="1" x14ac:dyDescent="0.25">
      <c r="A112" s="38" t="s">
        <v>221</v>
      </c>
      <c r="B112" s="39" t="s">
        <v>142</v>
      </c>
      <c r="C112" s="40" t="s">
        <v>143</v>
      </c>
      <c r="D112" s="40" t="s">
        <v>103</v>
      </c>
      <c r="E112" s="43">
        <v>0</v>
      </c>
      <c r="F112" s="43">
        <v>0</v>
      </c>
      <c r="G112" s="43">
        <v>0</v>
      </c>
      <c r="H112" s="43">
        <v>0</v>
      </c>
      <c r="I112" s="43">
        <v>9</v>
      </c>
      <c r="J112" s="40">
        <f>O112+T112+Y112+AD112</f>
        <v>0</v>
      </c>
      <c r="K112" s="40">
        <f t="shared" ref="K112" si="53">P112+U112+Z112+AE112</f>
        <v>0</v>
      </c>
      <c r="L112" s="40">
        <f t="shared" ref="L112" si="54">Q112+V112+AA112+AF112</f>
        <v>0</v>
      </c>
      <c r="M112" s="40">
        <f t="shared" ref="M112" si="55">R112+W112+AB112+AG112</f>
        <v>0</v>
      </c>
      <c r="N112" s="40">
        <f t="shared" ref="N112" si="56">S112+X112+AC112+AH112</f>
        <v>0</v>
      </c>
      <c r="O112" s="40">
        <v>0</v>
      </c>
      <c r="P112" s="40">
        <v>0</v>
      </c>
      <c r="Q112" s="40">
        <v>0</v>
      </c>
      <c r="R112" s="40">
        <v>0</v>
      </c>
      <c r="S112" s="40">
        <v>0</v>
      </c>
      <c r="T112" s="44">
        <v>0</v>
      </c>
      <c r="U112" s="44">
        <v>0</v>
      </c>
      <c r="V112" s="44">
        <v>0</v>
      </c>
      <c r="W112" s="44">
        <v>0</v>
      </c>
      <c r="X112" s="44">
        <v>0</v>
      </c>
      <c r="Y112" s="44">
        <v>0</v>
      </c>
      <c r="Z112" s="44">
        <v>0</v>
      </c>
      <c r="AA112" s="44">
        <v>0</v>
      </c>
      <c r="AB112" s="44">
        <v>0</v>
      </c>
      <c r="AC112" s="44">
        <v>0</v>
      </c>
      <c r="AD112" s="40"/>
      <c r="AE112" s="40"/>
      <c r="AF112" s="40"/>
      <c r="AG112" s="40"/>
      <c r="AH112" s="40"/>
    </row>
    <row r="113" spans="1:34" ht="47.25" x14ac:dyDescent="0.25">
      <c r="A113" s="34" t="s">
        <v>222</v>
      </c>
      <c r="B113" s="35" t="s">
        <v>82</v>
      </c>
      <c r="C113" s="36" t="s">
        <v>54</v>
      </c>
      <c r="D113" s="36" t="s">
        <v>103</v>
      </c>
      <c r="E113" s="37">
        <v>0</v>
      </c>
      <c r="F113" s="37">
        <v>0</v>
      </c>
      <c r="G113" s="37">
        <v>0</v>
      </c>
      <c r="H113" s="37">
        <v>0</v>
      </c>
      <c r="I113" s="37">
        <v>0</v>
      </c>
      <c r="J113" s="37">
        <v>0</v>
      </c>
      <c r="K113" s="37">
        <v>0</v>
      </c>
      <c r="L113" s="37">
        <v>0</v>
      </c>
      <c r="M113" s="37">
        <v>0</v>
      </c>
      <c r="N113" s="37">
        <v>0</v>
      </c>
      <c r="O113" s="37">
        <v>0</v>
      </c>
      <c r="P113" s="37">
        <v>0</v>
      </c>
      <c r="Q113" s="37">
        <v>0</v>
      </c>
      <c r="R113" s="37">
        <v>0</v>
      </c>
      <c r="S113" s="37">
        <v>0</v>
      </c>
      <c r="T113" s="37">
        <v>0</v>
      </c>
      <c r="U113" s="37">
        <v>0</v>
      </c>
      <c r="V113" s="37">
        <v>0</v>
      </c>
      <c r="W113" s="37">
        <v>0</v>
      </c>
      <c r="X113" s="37">
        <v>0</v>
      </c>
      <c r="Y113" s="37">
        <v>0</v>
      </c>
      <c r="Z113" s="37">
        <v>0</v>
      </c>
      <c r="AA113" s="37">
        <v>0</v>
      </c>
      <c r="AB113" s="37">
        <v>0</v>
      </c>
      <c r="AC113" s="37">
        <v>0</v>
      </c>
      <c r="AD113" s="37">
        <v>0</v>
      </c>
      <c r="AE113" s="37">
        <v>0</v>
      </c>
      <c r="AF113" s="37">
        <v>0</v>
      </c>
      <c r="AG113" s="37">
        <v>0</v>
      </c>
      <c r="AH113" s="37">
        <v>0</v>
      </c>
    </row>
    <row r="114" spans="1:34" ht="31.5" x14ac:dyDescent="0.25">
      <c r="A114" s="34" t="s">
        <v>223</v>
      </c>
      <c r="B114" s="35" t="s">
        <v>83</v>
      </c>
      <c r="C114" s="36" t="s">
        <v>54</v>
      </c>
      <c r="D114" s="36" t="s">
        <v>103</v>
      </c>
      <c r="E114" s="37">
        <v>0</v>
      </c>
      <c r="F114" s="37">
        <v>0</v>
      </c>
      <c r="G114" s="37">
        <v>0</v>
      </c>
      <c r="H114" s="37">
        <v>0</v>
      </c>
      <c r="I114" s="37">
        <v>0</v>
      </c>
      <c r="J114" s="37">
        <v>0</v>
      </c>
      <c r="K114" s="37">
        <v>0</v>
      </c>
      <c r="L114" s="37">
        <v>0</v>
      </c>
      <c r="M114" s="37">
        <v>0</v>
      </c>
      <c r="N114" s="37">
        <v>0</v>
      </c>
      <c r="O114" s="37">
        <v>0</v>
      </c>
      <c r="P114" s="37">
        <v>0</v>
      </c>
      <c r="Q114" s="37">
        <v>0</v>
      </c>
      <c r="R114" s="37">
        <v>0</v>
      </c>
      <c r="S114" s="37">
        <v>0</v>
      </c>
      <c r="T114" s="37">
        <v>0</v>
      </c>
      <c r="U114" s="37">
        <v>0</v>
      </c>
      <c r="V114" s="37">
        <v>0</v>
      </c>
      <c r="W114" s="37">
        <v>0</v>
      </c>
      <c r="X114" s="37">
        <v>0</v>
      </c>
      <c r="Y114" s="37">
        <v>0</v>
      </c>
      <c r="Z114" s="37">
        <v>0</v>
      </c>
      <c r="AA114" s="37">
        <v>0</v>
      </c>
      <c r="AB114" s="37">
        <v>0</v>
      </c>
      <c r="AC114" s="37">
        <v>0</v>
      </c>
      <c r="AD114" s="37">
        <v>0</v>
      </c>
      <c r="AE114" s="37">
        <v>0</v>
      </c>
      <c r="AF114" s="37">
        <v>0</v>
      </c>
      <c r="AG114" s="37">
        <v>0</v>
      </c>
      <c r="AH114" s="37">
        <v>0</v>
      </c>
    </row>
    <row r="115" spans="1:34" ht="47.25" x14ac:dyDescent="0.25">
      <c r="A115" s="34" t="s">
        <v>224</v>
      </c>
      <c r="B115" s="35" t="s">
        <v>84</v>
      </c>
      <c r="C115" s="36" t="s">
        <v>54</v>
      </c>
      <c r="D115" s="36" t="s">
        <v>103</v>
      </c>
      <c r="E115" s="37">
        <v>0</v>
      </c>
      <c r="F115" s="37">
        <v>0</v>
      </c>
      <c r="G115" s="37">
        <v>0</v>
      </c>
      <c r="H115" s="37">
        <v>0</v>
      </c>
      <c r="I115" s="37">
        <v>0</v>
      </c>
      <c r="J115" s="37">
        <v>0</v>
      </c>
      <c r="K115" s="37">
        <v>0</v>
      </c>
      <c r="L115" s="37">
        <v>0</v>
      </c>
      <c r="M115" s="37">
        <v>0</v>
      </c>
      <c r="N115" s="37">
        <v>0</v>
      </c>
      <c r="O115" s="37">
        <v>0</v>
      </c>
      <c r="P115" s="37">
        <v>0</v>
      </c>
      <c r="Q115" s="37">
        <v>0</v>
      </c>
      <c r="R115" s="37">
        <v>0</v>
      </c>
      <c r="S115" s="37">
        <v>0</v>
      </c>
      <c r="T115" s="37">
        <v>0</v>
      </c>
      <c r="U115" s="37">
        <v>0</v>
      </c>
      <c r="V115" s="37">
        <v>0</v>
      </c>
      <c r="W115" s="37">
        <v>0</v>
      </c>
      <c r="X115" s="37">
        <v>0</v>
      </c>
      <c r="Y115" s="37">
        <v>0</v>
      </c>
      <c r="Z115" s="37">
        <v>0</v>
      </c>
      <c r="AA115" s="37">
        <v>0</v>
      </c>
      <c r="AB115" s="37">
        <v>0</v>
      </c>
      <c r="AC115" s="37">
        <v>0</v>
      </c>
      <c r="AD115" s="37">
        <v>0</v>
      </c>
      <c r="AE115" s="37">
        <v>0</v>
      </c>
      <c r="AF115" s="37">
        <v>0</v>
      </c>
      <c r="AG115" s="37">
        <v>0</v>
      </c>
      <c r="AH115" s="37">
        <v>0</v>
      </c>
    </row>
    <row r="116" spans="1:34" ht="63" x14ac:dyDescent="0.25">
      <c r="A116" s="34" t="s">
        <v>85</v>
      </c>
      <c r="B116" s="35" t="s">
        <v>86</v>
      </c>
      <c r="C116" s="36" t="s">
        <v>54</v>
      </c>
      <c r="D116" s="36" t="s">
        <v>103</v>
      </c>
      <c r="E116" s="37">
        <v>0</v>
      </c>
      <c r="F116" s="37">
        <v>0</v>
      </c>
      <c r="G116" s="37">
        <v>0</v>
      </c>
      <c r="H116" s="37">
        <v>0</v>
      </c>
      <c r="I116" s="37">
        <v>0</v>
      </c>
      <c r="J116" s="37">
        <v>0</v>
      </c>
      <c r="K116" s="37">
        <v>0</v>
      </c>
      <c r="L116" s="37">
        <v>0</v>
      </c>
      <c r="M116" s="37">
        <v>0</v>
      </c>
      <c r="N116" s="37">
        <v>0</v>
      </c>
      <c r="O116" s="37">
        <v>0</v>
      </c>
      <c r="P116" s="37">
        <v>0</v>
      </c>
      <c r="Q116" s="37">
        <v>0</v>
      </c>
      <c r="R116" s="37">
        <v>0</v>
      </c>
      <c r="S116" s="37">
        <v>0</v>
      </c>
      <c r="T116" s="37">
        <v>0</v>
      </c>
      <c r="U116" s="37">
        <v>0</v>
      </c>
      <c r="V116" s="37">
        <v>0</v>
      </c>
      <c r="W116" s="37">
        <v>0</v>
      </c>
      <c r="X116" s="37">
        <v>0</v>
      </c>
      <c r="Y116" s="37">
        <v>0</v>
      </c>
      <c r="Z116" s="37">
        <v>0</v>
      </c>
      <c r="AA116" s="37">
        <v>0</v>
      </c>
      <c r="AB116" s="37">
        <v>0</v>
      </c>
      <c r="AC116" s="37">
        <v>0</v>
      </c>
      <c r="AD116" s="37">
        <v>0</v>
      </c>
      <c r="AE116" s="37">
        <v>0</v>
      </c>
      <c r="AF116" s="37">
        <v>0</v>
      </c>
      <c r="AG116" s="37">
        <v>0</v>
      </c>
      <c r="AH116" s="37">
        <v>0</v>
      </c>
    </row>
    <row r="117" spans="1:34" ht="63" x14ac:dyDescent="0.25">
      <c r="A117" s="34" t="s">
        <v>87</v>
      </c>
      <c r="B117" s="35" t="s">
        <v>88</v>
      </c>
      <c r="C117" s="36" t="s">
        <v>54</v>
      </c>
      <c r="D117" s="36" t="s">
        <v>103</v>
      </c>
      <c r="E117" s="37">
        <v>0</v>
      </c>
      <c r="F117" s="37">
        <v>0</v>
      </c>
      <c r="G117" s="37">
        <v>0</v>
      </c>
      <c r="H117" s="37">
        <v>0</v>
      </c>
      <c r="I117" s="37">
        <v>0</v>
      </c>
      <c r="J117" s="37">
        <v>0</v>
      </c>
      <c r="K117" s="37">
        <v>0</v>
      </c>
      <c r="L117" s="37">
        <v>0</v>
      </c>
      <c r="M117" s="37">
        <v>0</v>
      </c>
      <c r="N117" s="37">
        <v>0</v>
      </c>
      <c r="O117" s="37">
        <v>0</v>
      </c>
      <c r="P117" s="37">
        <v>0</v>
      </c>
      <c r="Q117" s="37">
        <v>0</v>
      </c>
      <c r="R117" s="37">
        <v>0</v>
      </c>
      <c r="S117" s="37">
        <v>0</v>
      </c>
      <c r="T117" s="37">
        <v>0</v>
      </c>
      <c r="U117" s="37">
        <v>0</v>
      </c>
      <c r="V117" s="37">
        <v>0</v>
      </c>
      <c r="W117" s="37">
        <v>0</v>
      </c>
      <c r="X117" s="37">
        <v>0</v>
      </c>
      <c r="Y117" s="37">
        <v>0</v>
      </c>
      <c r="Z117" s="37">
        <v>0</v>
      </c>
      <c r="AA117" s="37">
        <v>0</v>
      </c>
      <c r="AB117" s="37">
        <v>0</v>
      </c>
      <c r="AC117" s="37">
        <v>0</v>
      </c>
      <c r="AD117" s="37">
        <v>0</v>
      </c>
      <c r="AE117" s="37">
        <v>0</v>
      </c>
      <c r="AF117" s="37">
        <v>0</v>
      </c>
      <c r="AG117" s="37">
        <v>0</v>
      </c>
      <c r="AH117" s="37">
        <v>0</v>
      </c>
    </row>
    <row r="118" spans="1:34" ht="47.25" x14ac:dyDescent="0.25">
      <c r="A118" s="34" t="s">
        <v>89</v>
      </c>
      <c r="B118" s="35" t="s">
        <v>90</v>
      </c>
      <c r="C118" s="36" t="s">
        <v>54</v>
      </c>
      <c r="D118" s="36" t="s">
        <v>103</v>
      </c>
      <c r="E118" s="37">
        <v>0</v>
      </c>
      <c r="F118" s="37">
        <v>0</v>
      </c>
      <c r="G118" s="37">
        <v>0</v>
      </c>
      <c r="H118" s="37">
        <v>0</v>
      </c>
      <c r="I118" s="37">
        <v>0</v>
      </c>
      <c r="J118" s="37">
        <v>0</v>
      </c>
      <c r="K118" s="37">
        <v>0</v>
      </c>
      <c r="L118" s="37">
        <v>0</v>
      </c>
      <c r="M118" s="37">
        <v>0</v>
      </c>
      <c r="N118" s="37">
        <v>0</v>
      </c>
      <c r="O118" s="37">
        <v>0</v>
      </c>
      <c r="P118" s="37">
        <v>0</v>
      </c>
      <c r="Q118" s="37">
        <v>0</v>
      </c>
      <c r="R118" s="37">
        <v>0</v>
      </c>
      <c r="S118" s="37">
        <v>0</v>
      </c>
      <c r="T118" s="37">
        <v>0</v>
      </c>
      <c r="U118" s="37">
        <v>0</v>
      </c>
      <c r="V118" s="37">
        <v>0</v>
      </c>
      <c r="W118" s="37">
        <v>0</v>
      </c>
      <c r="X118" s="37">
        <v>0</v>
      </c>
      <c r="Y118" s="37">
        <v>0</v>
      </c>
      <c r="Z118" s="37">
        <v>0</v>
      </c>
      <c r="AA118" s="37">
        <v>0</v>
      </c>
      <c r="AB118" s="37">
        <v>0</v>
      </c>
      <c r="AC118" s="37">
        <v>0</v>
      </c>
      <c r="AD118" s="37">
        <v>0</v>
      </c>
      <c r="AE118" s="37">
        <v>0</v>
      </c>
      <c r="AF118" s="37">
        <v>0</v>
      </c>
      <c r="AG118" s="37">
        <v>0</v>
      </c>
      <c r="AH118" s="37">
        <v>0</v>
      </c>
    </row>
    <row r="119" spans="1:34" ht="63" x14ac:dyDescent="0.25">
      <c r="A119" s="34" t="s">
        <v>91</v>
      </c>
      <c r="B119" s="35" t="s">
        <v>92</v>
      </c>
      <c r="C119" s="36" t="s">
        <v>54</v>
      </c>
      <c r="D119" s="36" t="s">
        <v>103</v>
      </c>
      <c r="E119" s="37">
        <v>0</v>
      </c>
      <c r="F119" s="37">
        <v>0</v>
      </c>
      <c r="G119" s="37">
        <v>0</v>
      </c>
      <c r="H119" s="37">
        <v>0</v>
      </c>
      <c r="I119" s="37">
        <v>0</v>
      </c>
      <c r="J119" s="37">
        <v>0</v>
      </c>
      <c r="K119" s="37">
        <v>0</v>
      </c>
      <c r="L119" s="37">
        <v>0</v>
      </c>
      <c r="M119" s="37">
        <v>0</v>
      </c>
      <c r="N119" s="37">
        <v>0</v>
      </c>
      <c r="O119" s="37">
        <v>0</v>
      </c>
      <c r="P119" s="37">
        <v>0</v>
      </c>
      <c r="Q119" s="37">
        <v>0</v>
      </c>
      <c r="R119" s="37">
        <v>0</v>
      </c>
      <c r="S119" s="37">
        <v>0</v>
      </c>
      <c r="T119" s="37">
        <v>0</v>
      </c>
      <c r="U119" s="37">
        <v>0</v>
      </c>
      <c r="V119" s="37">
        <v>0</v>
      </c>
      <c r="W119" s="37">
        <v>0</v>
      </c>
      <c r="X119" s="37">
        <v>0</v>
      </c>
      <c r="Y119" s="37">
        <v>0</v>
      </c>
      <c r="Z119" s="37">
        <v>0</v>
      </c>
      <c r="AA119" s="37">
        <v>0</v>
      </c>
      <c r="AB119" s="37">
        <v>0</v>
      </c>
      <c r="AC119" s="37">
        <v>0</v>
      </c>
      <c r="AD119" s="37">
        <v>0</v>
      </c>
      <c r="AE119" s="37">
        <v>0</v>
      </c>
      <c r="AF119" s="37">
        <v>0</v>
      </c>
      <c r="AG119" s="37">
        <v>0</v>
      </c>
      <c r="AH119" s="37">
        <v>0</v>
      </c>
    </row>
    <row r="120" spans="1:34" ht="63" x14ac:dyDescent="0.25">
      <c r="A120" s="30" t="s">
        <v>93</v>
      </c>
      <c r="B120" s="31" t="s">
        <v>94</v>
      </c>
      <c r="C120" s="32" t="s">
        <v>54</v>
      </c>
      <c r="D120" s="32" t="s">
        <v>103</v>
      </c>
      <c r="E120" s="33">
        <f>E121+E122</f>
        <v>0</v>
      </c>
      <c r="F120" s="33">
        <f t="shared" ref="F120:AH120" si="57">F121+F122</f>
        <v>0</v>
      </c>
      <c r="G120" s="33">
        <f t="shared" si="57"/>
        <v>0</v>
      </c>
      <c r="H120" s="33">
        <f t="shared" si="57"/>
        <v>0</v>
      </c>
      <c r="I120" s="33">
        <f t="shared" si="57"/>
        <v>0</v>
      </c>
      <c r="J120" s="33">
        <f t="shared" si="57"/>
        <v>0</v>
      </c>
      <c r="K120" s="33">
        <f t="shared" si="57"/>
        <v>0</v>
      </c>
      <c r="L120" s="33">
        <f t="shared" si="57"/>
        <v>0</v>
      </c>
      <c r="M120" s="33">
        <f t="shared" si="57"/>
        <v>0</v>
      </c>
      <c r="N120" s="33">
        <f t="shared" si="57"/>
        <v>0</v>
      </c>
      <c r="O120" s="33">
        <f t="shared" si="57"/>
        <v>0</v>
      </c>
      <c r="P120" s="33">
        <f t="shared" si="57"/>
        <v>0</v>
      </c>
      <c r="Q120" s="33">
        <f t="shared" si="57"/>
        <v>0</v>
      </c>
      <c r="R120" s="33">
        <f t="shared" si="57"/>
        <v>0</v>
      </c>
      <c r="S120" s="33">
        <f t="shared" si="57"/>
        <v>0</v>
      </c>
      <c r="T120" s="33">
        <f t="shared" si="57"/>
        <v>0</v>
      </c>
      <c r="U120" s="33">
        <f t="shared" si="57"/>
        <v>0</v>
      </c>
      <c r="V120" s="33">
        <f t="shared" si="57"/>
        <v>0</v>
      </c>
      <c r="W120" s="33">
        <f t="shared" si="57"/>
        <v>0</v>
      </c>
      <c r="X120" s="33">
        <f t="shared" si="57"/>
        <v>0</v>
      </c>
      <c r="Y120" s="33">
        <f t="shared" si="57"/>
        <v>0</v>
      </c>
      <c r="Z120" s="33">
        <f t="shared" si="57"/>
        <v>0</v>
      </c>
      <c r="AA120" s="33">
        <f t="shared" si="57"/>
        <v>0</v>
      </c>
      <c r="AB120" s="33">
        <f t="shared" si="57"/>
        <v>0</v>
      </c>
      <c r="AC120" s="33">
        <f t="shared" si="57"/>
        <v>0</v>
      </c>
      <c r="AD120" s="33">
        <f t="shared" si="57"/>
        <v>0</v>
      </c>
      <c r="AE120" s="33">
        <f t="shared" si="57"/>
        <v>0</v>
      </c>
      <c r="AF120" s="33">
        <f t="shared" si="57"/>
        <v>0</v>
      </c>
      <c r="AG120" s="33">
        <f t="shared" si="57"/>
        <v>0</v>
      </c>
      <c r="AH120" s="33">
        <f t="shared" si="57"/>
        <v>0</v>
      </c>
    </row>
    <row r="121" spans="1:34" ht="31.5" x14ac:dyDescent="0.25">
      <c r="A121" s="34" t="s">
        <v>95</v>
      </c>
      <c r="B121" s="35" t="s">
        <v>96</v>
      </c>
      <c r="C121" s="36" t="s">
        <v>54</v>
      </c>
      <c r="D121" s="36" t="s">
        <v>103</v>
      </c>
      <c r="E121" s="37">
        <v>0</v>
      </c>
      <c r="F121" s="37">
        <v>0</v>
      </c>
      <c r="G121" s="37">
        <v>0</v>
      </c>
      <c r="H121" s="37">
        <v>0</v>
      </c>
      <c r="I121" s="37">
        <v>0</v>
      </c>
      <c r="J121" s="37">
        <v>0</v>
      </c>
      <c r="K121" s="37">
        <v>0</v>
      </c>
      <c r="L121" s="37">
        <v>0</v>
      </c>
      <c r="M121" s="37">
        <v>0</v>
      </c>
      <c r="N121" s="37">
        <v>0</v>
      </c>
      <c r="O121" s="37">
        <v>0</v>
      </c>
      <c r="P121" s="37">
        <v>0</v>
      </c>
      <c r="Q121" s="37">
        <v>0</v>
      </c>
      <c r="R121" s="37">
        <v>0</v>
      </c>
      <c r="S121" s="37">
        <v>0</v>
      </c>
      <c r="T121" s="37">
        <v>0</v>
      </c>
      <c r="U121" s="37">
        <v>0</v>
      </c>
      <c r="V121" s="37">
        <v>0</v>
      </c>
      <c r="W121" s="37">
        <v>0</v>
      </c>
      <c r="X121" s="37">
        <v>0</v>
      </c>
      <c r="Y121" s="37">
        <v>0</v>
      </c>
      <c r="Z121" s="37">
        <v>0</v>
      </c>
      <c r="AA121" s="37">
        <v>0</v>
      </c>
      <c r="AB121" s="37">
        <v>0</v>
      </c>
      <c r="AC121" s="37">
        <v>0</v>
      </c>
      <c r="AD121" s="37">
        <v>0</v>
      </c>
      <c r="AE121" s="37">
        <v>0</v>
      </c>
      <c r="AF121" s="37">
        <v>0</v>
      </c>
      <c r="AG121" s="37">
        <v>0</v>
      </c>
      <c r="AH121" s="37">
        <v>0</v>
      </c>
    </row>
    <row r="122" spans="1:34" ht="47.25" x14ac:dyDescent="0.25">
      <c r="A122" s="34" t="s">
        <v>97</v>
      </c>
      <c r="B122" s="35" t="s">
        <v>98</v>
      </c>
      <c r="C122" s="36" t="s">
        <v>54</v>
      </c>
      <c r="D122" s="36" t="s">
        <v>103</v>
      </c>
      <c r="E122" s="37">
        <v>0</v>
      </c>
      <c r="F122" s="37">
        <v>0</v>
      </c>
      <c r="G122" s="37">
        <v>0</v>
      </c>
      <c r="H122" s="37">
        <v>0</v>
      </c>
      <c r="I122" s="37">
        <v>0</v>
      </c>
      <c r="J122" s="37">
        <v>0</v>
      </c>
      <c r="K122" s="37">
        <v>0</v>
      </c>
      <c r="L122" s="37">
        <v>0</v>
      </c>
      <c r="M122" s="37">
        <v>0</v>
      </c>
      <c r="N122" s="37">
        <v>0</v>
      </c>
      <c r="O122" s="37">
        <v>0</v>
      </c>
      <c r="P122" s="37">
        <v>0</v>
      </c>
      <c r="Q122" s="37">
        <v>0</v>
      </c>
      <c r="R122" s="37">
        <v>0</v>
      </c>
      <c r="S122" s="37">
        <v>0</v>
      </c>
      <c r="T122" s="37">
        <v>0</v>
      </c>
      <c r="U122" s="37">
        <v>0</v>
      </c>
      <c r="V122" s="37">
        <v>0</v>
      </c>
      <c r="W122" s="37">
        <v>0</v>
      </c>
      <c r="X122" s="37">
        <v>0</v>
      </c>
      <c r="Y122" s="37">
        <v>0</v>
      </c>
      <c r="Z122" s="37">
        <v>0</v>
      </c>
      <c r="AA122" s="37">
        <v>0</v>
      </c>
      <c r="AB122" s="37">
        <v>0</v>
      </c>
      <c r="AC122" s="37">
        <v>0</v>
      </c>
      <c r="AD122" s="37">
        <v>0</v>
      </c>
      <c r="AE122" s="37">
        <v>0</v>
      </c>
      <c r="AF122" s="37">
        <v>0</v>
      </c>
      <c r="AG122" s="37">
        <v>0</v>
      </c>
      <c r="AH122" s="37">
        <v>0</v>
      </c>
    </row>
    <row r="123" spans="1:34" ht="63" x14ac:dyDescent="0.25">
      <c r="A123" s="26" t="s">
        <v>116</v>
      </c>
      <c r="B123" s="27" t="s">
        <v>117</v>
      </c>
      <c r="C123" s="28" t="s">
        <v>54</v>
      </c>
      <c r="D123" s="28" t="s">
        <v>103</v>
      </c>
      <c r="E123" s="29">
        <f>E124+E125</f>
        <v>0</v>
      </c>
      <c r="F123" s="29">
        <f t="shared" ref="F123:AH123" si="58">F124+F125</f>
        <v>0</v>
      </c>
      <c r="G123" s="29">
        <f t="shared" si="58"/>
        <v>0</v>
      </c>
      <c r="H123" s="29">
        <f t="shared" si="58"/>
        <v>0</v>
      </c>
      <c r="I123" s="29">
        <f t="shared" si="58"/>
        <v>0</v>
      </c>
      <c r="J123" s="29">
        <f t="shared" si="58"/>
        <v>0</v>
      </c>
      <c r="K123" s="29">
        <f t="shared" si="58"/>
        <v>0</v>
      </c>
      <c r="L123" s="29">
        <f t="shared" si="58"/>
        <v>0</v>
      </c>
      <c r="M123" s="29">
        <f t="shared" si="58"/>
        <v>0</v>
      </c>
      <c r="N123" s="29">
        <f t="shared" si="58"/>
        <v>0</v>
      </c>
      <c r="O123" s="29">
        <f t="shared" si="58"/>
        <v>0</v>
      </c>
      <c r="P123" s="29">
        <f t="shared" si="58"/>
        <v>0</v>
      </c>
      <c r="Q123" s="29">
        <f t="shared" si="58"/>
        <v>0</v>
      </c>
      <c r="R123" s="29">
        <f t="shared" si="58"/>
        <v>0</v>
      </c>
      <c r="S123" s="29">
        <f t="shared" si="58"/>
        <v>0</v>
      </c>
      <c r="T123" s="29">
        <f t="shared" si="58"/>
        <v>0</v>
      </c>
      <c r="U123" s="29">
        <f t="shared" si="58"/>
        <v>0</v>
      </c>
      <c r="V123" s="29">
        <f t="shared" si="58"/>
        <v>0</v>
      </c>
      <c r="W123" s="29">
        <f t="shared" si="58"/>
        <v>0</v>
      </c>
      <c r="X123" s="29">
        <f t="shared" si="58"/>
        <v>0</v>
      </c>
      <c r="Y123" s="29">
        <f t="shared" si="58"/>
        <v>0</v>
      </c>
      <c r="Z123" s="29">
        <f t="shared" si="58"/>
        <v>0</v>
      </c>
      <c r="AA123" s="29">
        <f t="shared" si="58"/>
        <v>0</v>
      </c>
      <c r="AB123" s="29">
        <f t="shared" si="58"/>
        <v>0</v>
      </c>
      <c r="AC123" s="29">
        <f t="shared" si="58"/>
        <v>0</v>
      </c>
      <c r="AD123" s="29">
        <f t="shared" si="58"/>
        <v>0</v>
      </c>
      <c r="AE123" s="29">
        <f t="shared" si="58"/>
        <v>0</v>
      </c>
      <c r="AF123" s="29">
        <f t="shared" si="58"/>
        <v>0</v>
      </c>
      <c r="AG123" s="29">
        <f t="shared" si="58"/>
        <v>0</v>
      </c>
      <c r="AH123" s="29">
        <f t="shared" si="58"/>
        <v>0</v>
      </c>
    </row>
    <row r="124" spans="1:34" ht="63" x14ac:dyDescent="0.25">
      <c r="A124" s="30" t="s">
        <v>118</v>
      </c>
      <c r="B124" s="31" t="s">
        <v>119</v>
      </c>
      <c r="C124" s="32" t="s">
        <v>54</v>
      </c>
      <c r="D124" s="32" t="s">
        <v>103</v>
      </c>
      <c r="E124" s="33">
        <v>0</v>
      </c>
      <c r="F124" s="33">
        <v>0</v>
      </c>
      <c r="G124" s="33">
        <v>0</v>
      </c>
      <c r="H124" s="33">
        <v>0</v>
      </c>
      <c r="I124" s="33">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3">
        <v>0</v>
      </c>
      <c r="AE124" s="33">
        <v>0</v>
      </c>
      <c r="AF124" s="33">
        <v>0</v>
      </c>
      <c r="AG124" s="33">
        <v>0</v>
      </c>
      <c r="AH124" s="33">
        <v>0</v>
      </c>
    </row>
    <row r="125" spans="1:34" ht="63" x14ac:dyDescent="0.25">
      <c r="A125" s="30" t="s">
        <v>120</v>
      </c>
      <c r="B125" s="31" t="s">
        <v>121</v>
      </c>
      <c r="C125" s="32" t="s">
        <v>54</v>
      </c>
      <c r="D125" s="32" t="s">
        <v>103</v>
      </c>
      <c r="E125" s="33">
        <v>0</v>
      </c>
      <c r="F125" s="33">
        <v>0</v>
      </c>
      <c r="G125" s="33">
        <v>0</v>
      </c>
      <c r="H125" s="33">
        <v>0</v>
      </c>
      <c r="I125" s="33">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3">
        <v>0</v>
      </c>
      <c r="AE125" s="33">
        <v>0</v>
      </c>
      <c r="AF125" s="33">
        <v>0</v>
      </c>
      <c r="AG125" s="33">
        <v>0</v>
      </c>
      <c r="AH125" s="33">
        <v>0</v>
      </c>
    </row>
    <row r="126" spans="1:34" ht="47.25" x14ac:dyDescent="0.25">
      <c r="A126" s="26" t="s">
        <v>99</v>
      </c>
      <c r="B126" s="27" t="s">
        <v>100</v>
      </c>
      <c r="C126" s="28" t="s">
        <v>54</v>
      </c>
      <c r="D126" s="28" t="s">
        <v>103</v>
      </c>
      <c r="E126" s="29">
        <f>E127+E128</f>
        <v>0</v>
      </c>
      <c r="F126" s="29">
        <f t="shared" ref="F126:AH126" si="59">F127+F128</f>
        <v>0</v>
      </c>
      <c r="G126" s="29">
        <f t="shared" si="59"/>
        <v>0.6</v>
      </c>
      <c r="H126" s="29">
        <f t="shared" si="59"/>
        <v>0</v>
      </c>
      <c r="I126" s="29">
        <f t="shared" si="59"/>
        <v>0</v>
      </c>
      <c r="J126" s="29">
        <f t="shared" si="59"/>
        <v>0</v>
      </c>
      <c r="K126" s="29">
        <f t="shared" si="59"/>
        <v>0</v>
      </c>
      <c r="L126" s="29">
        <f t="shared" si="59"/>
        <v>0.6</v>
      </c>
      <c r="M126" s="29">
        <f t="shared" si="59"/>
        <v>0</v>
      </c>
      <c r="N126" s="29">
        <f t="shared" si="59"/>
        <v>0</v>
      </c>
      <c r="O126" s="29">
        <f t="shared" si="59"/>
        <v>0</v>
      </c>
      <c r="P126" s="29">
        <f t="shared" si="59"/>
        <v>0</v>
      </c>
      <c r="Q126" s="29">
        <f t="shared" si="59"/>
        <v>0</v>
      </c>
      <c r="R126" s="29">
        <f t="shared" si="59"/>
        <v>0</v>
      </c>
      <c r="S126" s="29">
        <f t="shared" si="59"/>
        <v>0</v>
      </c>
      <c r="T126" s="29">
        <f t="shared" si="59"/>
        <v>0</v>
      </c>
      <c r="U126" s="29">
        <f t="shared" si="59"/>
        <v>0</v>
      </c>
      <c r="V126" s="29">
        <f t="shared" si="59"/>
        <v>0.6</v>
      </c>
      <c r="W126" s="29">
        <f t="shared" si="59"/>
        <v>0</v>
      </c>
      <c r="X126" s="29">
        <f t="shared" si="59"/>
        <v>0</v>
      </c>
      <c r="Y126" s="29">
        <f t="shared" si="59"/>
        <v>0</v>
      </c>
      <c r="Z126" s="29">
        <f t="shared" si="59"/>
        <v>0</v>
      </c>
      <c r="AA126" s="29">
        <f t="shared" si="59"/>
        <v>0</v>
      </c>
      <c r="AB126" s="29">
        <f t="shared" si="59"/>
        <v>0</v>
      </c>
      <c r="AC126" s="29">
        <f t="shared" si="59"/>
        <v>0</v>
      </c>
      <c r="AD126" s="29">
        <f t="shared" si="59"/>
        <v>0</v>
      </c>
      <c r="AE126" s="29">
        <f t="shared" si="59"/>
        <v>0</v>
      </c>
      <c r="AF126" s="29">
        <f t="shared" si="59"/>
        <v>0</v>
      </c>
      <c r="AG126" s="29">
        <f t="shared" si="59"/>
        <v>0</v>
      </c>
      <c r="AH126" s="29">
        <f t="shared" si="59"/>
        <v>0</v>
      </c>
    </row>
    <row r="127" spans="1:34" ht="94.5" x14ac:dyDescent="0.25">
      <c r="A127" s="40" t="s">
        <v>163</v>
      </c>
      <c r="B127" s="39" t="s">
        <v>164</v>
      </c>
      <c r="C127" s="40" t="s">
        <v>165</v>
      </c>
      <c r="D127" s="40" t="s">
        <v>103</v>
      </c>
      <c r="E127" s="43">
        <v>0</v>
      </c>
      <c r="F127" s="43">
        <v>0</v>
      </c>
      <c r="G127" s="43">
        <v>0.6</v>
      </c>
      <c r="H127" s="43">
        <v>0</v>
      </c>
      <c r="I127" s="43">
        <v>0</v>
      </c>
      <c r="J127" s="40">
        <f t="shared" ref="J127:J128" si="60">O127+T127+Y127+AD127</f>
        <v>0</v>
      </c>
      <c r="K127" s="40">
        <f t="shared" ref="K127:K128" si="61">P127+U127+Z127+AE127</f>
        <v>0</v>
      </c>
      <c r="L127" s="40">
        <f t="shared" ref="L127:L128" si="62">Q127+V127+AA127+AF127</f>
        <v>0.6</v>
      </c>
      <c r="M127" s="40">
        <f t="shared" ref="M127:M128" si="63">R127+W127+AB127+AG127</f>
        <v>0</v>
      </c>
      <c r="N127" s="40">
        <f t="shared" ref="N127:N128" si="64">S127+X127+AC127+AH127</f>
        <v>0</v>
      </c>
      <c r="O127" s="40">
        <v>0</v>
      </c>
      <c r="P127" s="40">
        <v>0</v>
      </c>
      <c r="Q127" s="40">
        <v>0</v>
      </c>
      <c r="R127" s="40">
        <v>0</v>
      </c>
      <c r="S127" s="40">
        <v>0</v>
      </c>
      <c r="T127" s="44">
        <v>0</v>
      </c>
      <c r="U127" s="44">
        <v>0</v>
      </c>
      <c r="V127" s="44">
        <v>0.6</v>
      </c>
      <c r="W127" s="44">
        <v>0</v>
      </c>
      <c r="X127" s="44">
        <v>0</v>
      </c>
      <c r="Y127" s="44">
        <v>0</v>
      </c>
      <c r="Z127" s="44">
        <v>0</v>
      </c>
      <c r="AA127" s="44">
        <v>0</v>
      </c>
      <c r="AB127" s="44">
        <v>0</v>
      </c>
      <c r="AC127" s="44">
        <v>0</v>
      </c>
      <c r="AD127" s="40"/>
      <c r="AE127" s="40"/>
      <c r="AF127" s="40"/>
      <c r="AG127" s="40"/>
      <c r="AH127" s="40"/>
    </row>
    <row r="128" spans="1:34" ht="76.5" customHeight="1" x14ac:dyDescent="0.25">
      <c r="A128" s="40" t="s">
        <v>163</v>
      </c>
      <c r="B128" s="39" t="s">
        <v>225</v>
      </c>
      <c r="C128" s="40" t="s">
        <v>166</v>
      </c>
      <c r="D128" s="40" t="s">
        <v>103</v>
      </c>
      <c r="E128" s="43">
        <v>0</v>
      </c>
      <c r="F128" s="43">
        <v>0</v>
      </c>
      <c r="G128" s="43">
        <v>0</v>
      </c>
      <c r="H128" s="43">
        <v>0</v>
      </c>
      <c r="I128" s="43">
        <v>0</v>
      </c>
      <c r="J128" s="40">
        <f t="shared" si="60"/>
        <v>0</v>
      </c>
      <c r="K128" s="40">
        <f t="shared" si="61"/>
        <v>0</v>
      </c>
      <c r="L128" s="40">
        <f t="shared" si="62"/>
        <v>0</v>
      </c>
      <c r="M128" s="40">
        <f t="shared" si="63"/>
        <v>0</v>
      </c>
      <c r="N128" s="40">
        <f t="shared" si="64"/>
        <v>0</v>
      </c>
      <c r="O128" s="40">
        <v>0</v>
      </c>
      <c r="P128" s="40">
        <v>0</v>
      </c>
      <c r="Q128" s="40">
        <v>0</v>
      </c>
      <c r="R128" s="40">
        <v>0</v>
      </c>
      <c r="S128" s="40">
        <v>0</v>
      </c>
      <c r="T128" s="44">
        <v>0</v>
      </c>
      <c r="U128" s="44">
        <v>0</v>
      </c>
      <c r="V128" s="44">
        <v>0</v>
      </c>
      <c r="W128" s="44">
        <v>0</v>
      </c>
      <c r="X128" s="44">
        <v>0</v>
      </c>
      <c r="Y128" s="44">
        <v>0</v>
      </c>
      <c r="Z128" s="44">
        <v>0</v>
      </c>
      <c r="AA128" s="44">
        <v>0</v>
      </c>
      <c r="AB128" s="44">
        <v>0</v>
      </c>
      <c r="AC128" s="44">
        <v>0</v>
      </c>
      <c r="AD128" s="40"/>
      <c r="AE128" s="40"/>
      <c r="AF128" s="40"/>
      <c r="AG128" s="40"/>
      <c r="AH128" s="40"/>
    </row>
    <row r="129" spans="1:34" ht="47.25" x14ac:dyDescent="0.25">
      <c r="A129" s="26" t="s">
        <v>122</v>
      </c>
      <c r="B129" s="27" t="s">
        <v>123</v>
      </c>
      <c r="C129" s="28" t="s">
        <v>54</v>
      </c>
      <c r="D129" s="28" t="s">
        <v>103</v>
      </c>
      <c r="E129" s="29">
        <v>0</v>
      </c>
      <c r="F129" s="29">
        <v>0</v>
      </c>
      <c r="G129" s="29">
        <v>0</v>
      </c>
      <c r="H129" s="29">
        <v>0</v>
      </c>
      <c r="I129" s="29">
        <v>0</v>
      </c>
      <c r="J129" s="29">
        <v>0</v>
      </c>
      <c r="K129" s="29">
        <v>0</v>
      </c>
      <c r="L129" s="29">
        <v>0</v>
      </c>
      <c r="M129" s="29">
        <v>0</v>
      </c>
      <c r="N129" s="29">
        <v>0</v>
      </c>
      <c r="O129" s="29">
        <v>0</v>
      </c>
      <c r="P129" s="29">
        <v>0</v>
      </c>
      <c r="Q129" s="29">
        <v>0</v>
      </c>
      <c r="R129" s="29">
        <v>0</v>
      </c>
      <c r="S129" s="29">
        <v>0</v>
      </c>
      <c r="T129" s="29">
        <v>0</v>
      </c>
      <c r="U129" s="29">
        <v>0</v>
      </c>
      <c r="V129" s="29">
        <v>0</v>
      </c>
      <c r="W129" s="29">
        <v>0</v>
      </c>
      <c r="X129" s="29">
        <v>0</v>
      </c>
      <c r="Y129" s="29">
        <v>0</v>
      </c>
      <c r="Z129" s="29">
        <v>0</v>
      </c>
      <c r="AA129" s="29">
        <v>0</v>
      </c>
      <c r="AB129" s="29">
        <v>0</v>
      </c>
      <c r="AC129" s="29">
        <v>0</v>
      </c>
      <c r="AD129" s="29">
        <v>0</v>
      </c>
      <c r="AE129" s="29">
        <v>0</v>
      </c>
      <c r="AF129" s="29">
        <v>0</v>
      </c>
      <c r="AG129" s="29">
        <v>0</v>
      </c>
      <c r="AH129" s="29">
        <v>0</v>
      </c>
    </row>
    <row r="130" spans="1:34" ht="39.75" customHeight="1" x14ac:dyDescent="0.25">
      <c r="A130" s="26" t="s">
        <v>101</v>
      </c>
      <c r="B130" s="27" t="s">
        <v>102</v>
      </c>
      <c r="C130" s="28" t="s">
        <v>54</v>
      </c>
      <c r="D130" s="28" t="s">
        <v>103</v>
      </c>
      <c r="E130" s="29">
        <f t="shared" ref="E130:AH130" si="65">SUM(E131:E137)</f>
        <v>0</v>
      </c>
      <c r="F130" s="29">
        <f t="shared" si="65"/>
        <v>0</v>
      </c>
      <c r="G130" s="29">
        <f t="shared" si="65"/>
        <v>0</v>
      </c>
      <c r="H130" s="29">
        <f t="shared" si="65"/>
        <v>0</v>
      </c>
      <c r="I130" s="29">
        <f t="shared" si="65"/>
        <v>0</v>
      </c>
      <c r="J130" s="29">
        <f t="shared" si="65"/>
        <v>0</v>
      </c>
      <c r="K130" s="29">
        <f t="shared" si="65"/>
        <v>0</v>
      </c>
      <c r="L130" s="29">
        <f t="shared" si="65"/>
        <v>0</v>
      </c>
      <c r="M130" s="29">
        <f t="shared" si="65"/>
        <v>0</v>
      </c>
      <c r="N130" s="29">
        <f t="shared" si="65"/>
        <v>0</v>
      </c>
      <c r="O130" s="29">
        <f t="shared" si="65"/>
        <v>0</v>
      </c>
      <c r="P130" s="29">
        <f t="shared" si="65"/>
        <v>0</v>
      </c>
      <c r="Q130" s="29">
        <f t="shared" si="65"/>
        <v>0</v>
      </c>
      <c r="R130" s="29">
        <f t="shared" si="65"/>
        <v>0</v>
      </c>
      <c r="S130" s="29">
        <f t="shared" si="65"/>
        <v>0</v>
      </c>
      <c r="T130" s="29">
        <f t="shared" si="65"/>
        <v>0</v>
      </c>
      <c r="U130" s="29">
        <f t="shared" si="65"/>
        <v>0</v>
      </c>
      <c r="V130" s="29">
        <f t="shared" si="65"/>
        <v>0</v>
      </c>
      <c r="W130" s="29">
        <f t="shared" si="65"/>
        <v>0</v>
      </c>
      <c r="X130" s="29">
        <f t="shared" si="65"/>
        <v>0</v>
      </c>
      <c r="Y130" s="29">
        <f t="shared" si="65"/>
        <v>0</v>
      </c>
      <c r="Z130" s="29">
        <f t="shared" si="65"/>
        <v>0</v>
      </c>
      <c r="AA130" s="29">
        <f t="shared" si="65"/>
        <v>0</v>
      </c>
      <c r="AB130" s="29">
        <f t="shared" si="65"/>
        <v>0</v>
      </c>
      <c r="AC130" s="29">
        <f t="shared" si="65"/>
        <v>0</v>
      </c>
      <c r="AD130" s="29">
        <f t="shared" si="65"/>
        <v>0</v>
      </c>
      <c r="AE130" s="29">
        <f t="shared" si="65"/>
        <v>0</v>
      </c>
      <c r="AF130" s="29">
        <f t="shared" si="65"/>
        <v>0</v>
      </c>
      <c r="AG130" s="29">
        <f t="shared" si="65"/>
        <v>0</v>
      </c>
      <c r="AH130" s="29">
        <f t="shared" si="65"/>
        <v>0</v>
      </c>
    </row>
    <row r="131" spans="1:34" ht="63" customHeight="1" x14ac:dyDescent="0.25">
      <c r="A131" s="40" t="s">
        <v>124</v>
      </c>
      <c r="B131" s="39" t="s">
        <v>170</v>
      </c>
      <c r="C131" s="40" t="s">
        <v>171</v>
      </c>
      <c r="D131" s="40" t="s">
        <v>103</v>
      </c>
      <c r="E131" s="43">
        <v>0</v>
      </c>
      <c r="F131" s="43">
        <v>0</v>
      </c>
      <c r="G131" s="43">
        <v>0</v>
      </c>
      <c r="H131" s="43">
        <v>0</v>
      </c>
      <c r="I131" s="43">
        <v>0</v>
      </c>
      <c r="J131" s="40">
        <f t="shared" ref="J131:J137" si="66">O131+T131+Y131+AD131</f>
        <v>0</v>
      </c>
      <c r="K131" s="40">
        <f t="shared" ref="K131:K137" si="67">P131+U131+Z131+AE131</f>
        <v>0</v>
      </c>
      <c r="L131" s="40">
        <f t="shared" ref="L131:L137" si="68">Q131+V131+AA131+AF131</f>
        <v>0</v>
      </c>
      <c r="M131" s="40">
        <f t="shared" ref="M131:M137" si="69">R131+W131+AB131+AG131</f>
        <v>0</v>
      </c>
      <c r="N131" s="40">
        <f t="shared" ref="N131:N137" si="70">S131+X131+AC131+AH131</f>
        <v>0</v>
      </c>
      <c r="O131" s="40">
        <v>0</v>
      </c>
      <c r="P131" s="40">
        <v>0</v>
      </c>
      <c r="Q131" s="40">
        <v>0</v>
      </c>
      <c r="R131" s="40">
        <v>0</v>
      </c>
      <c r="S131" s="40">
        <v>0</v>
      </c>
      <c r="T131" s="44">
        <v>0</v>
      </c>
      <c r="U131" s="44">
        <v>0</v>
      </c>
      <c r="V131" s="44">
        <v>0</v>
      </c>
      <c r="W131" s="44">
        <v>0</v>
      </c>
      <c r="X131" s="44">
        <v>0</v>
      </c>
      <c r="Y131" s="44">
        <v>0</v>
      </c>
      <c r="Z131" s="44">
        <v>0</v>
      </c>
      <c r="AA131" s="44">
        <v>0</v>
      </c>
      <c r="AB131" s="44">
        <v>0</v>
      </c>
      <c r="AC131" s="44">
        <v>0</v>
      </c>
      <c r="AD131" s="40"/>
      <c r="AE131" s="40"/>
      <c r="AF131" s="40"/>
      <c r="AG131" s="40"/>
      <c r="AH131" s="40"/>
    </row>
    <row r="132" spans="1:34" ht="60" customHeight="1" x14ac:dyDescent="0.25">
      <c r="A132" s="40" t="s">
        <v>124</v>
      </c>
      <c r="B132" s="39" t="s">
        <v>260</v>
      </c>
      <c r="C132" s="40" t="s">
        <v>172</v>
      </c>
      <c r="D132" s="40" t="s">
        <v>103</v>
      </c>
      <c r="E132" s="43">
        <v>0</v>
      </c>
      <c r="F132" s="43">
        <v>0</v>
      </c>
      <c r="G132" s="43">
        <v>0</v>
      </c>
      <c r="H132" s="43">
        <v>0</v>
      </c>
      <c r="I132" s="43">
        <v>0</v>
      </c>
      <c r="J132" s="40">
        <f t="shared" si="66"/>
        <v>0</v>
      </c>
      <c r="K132" s="40">
        <f t="shared" si="67"/>
        <v>0</v>
      </c>
      <c r="L132" s="40">
        <f t="shared" si="68"/>
        <v>0</v>
      </c>
      <c r="M132" s="40">
        <f t="shared" si="69"/>
        <v>0</v>
      </c>
      <c r="N132" s="40">
        <f t="shared" si="70"/>
        <v>0</v>
      </c>
      <c r="O132" s="40">
        <v>0</v>
      </c>
      <c r="P132" s="40">
        <v>0</v>
      </c>
      <c r="Q132" s="40">
        <v>0</v>
      </c>
      <c r="R132" s="40">
        <v>0</v>
      </c>
      <c r="S132" s="40">
        <v>0</v>
      </c>
      <c r="T132" s="44">
        <v>0</v>
      </c>
      <c r="U132" s="44">
        <v>0</v>
      </c>
      <c r="V132" s="44">
        <v>0</v>
      </c>
      <c r="W132" s="44">
        <v>0</v>
      </c>
      <c r="X132" s="44">
        <v>0</v>
      </c>
      <c r="Y132" s="44">
        <v>0</v>
      </c>
      <c r="Z132" s="44">
        <v>0</v>
      </c>
      <c r="AA132" s="44">
        <v>0</v>
      </c>
      <c r="AB132" s="44">
        <v>0</v>
      </c>
      <c r="AC132" s="44">
        <v>0</v>
      </c>
      <c r="AD132" s="40"/>
      <c r="AE132" s="40"/>
      <c r="AF132" s="40"/>
      <c r="AG132" s="40"/>
      <c r="AH132" s="40"/>
    </row>
    <row r="133" spans="1:34" ht="73.5" customHeight="1" x14ac:dyDescent="0.25">
      <c r="A133" s="40" t="s">
        <v>124</v>
      </c>
      <c r="B133" s="39" t="s">
        <v>226</v>
      </c>
      <c r="C133" s="40" t="s">
        <v>173</v>
      </c>
      <c r="D133" s="40" t="s">
        <v>103</v>
      </c>
      <c r="E133" s="43">
        <v>0</v>
      </c>
      <c r="F133" s="43">
        <v>0</v>
      </c>
      <c r="G133" s="43">
        <v>0</v>
      </c>
      <c r="H133" s="43">
        <v>0</v>
      </c>
      <c r="I133" s="43">
        <v>0</v>
      </c>
      <c r="J133" s="40">
        <f t="shared" si="66"/>
        <v>0</v>
      </c>
      <c r="K133" s="40">
        <f t="shared" si="67"/>
        <v>0</v>
      </c>
      <c r="L133" s="40">
        <f t="shared" si="68"/>
        <v>0</v>
      </c>
      <c r="M133" s="40">
        <f t="shared" si="69"/>
        <v>0</v>
      </c>
      <c r="N133" s="40">
        <f t="shared" si="70"/>
        <v>0</v>
      </c>
      <c r="O133" s="40">
        <v>0</v>
      </c>
      <c r="P133" s="40">
        <v>0</v>
      </c>
      <c r="Q133" s="40">
        <v>0</v>
      </c>
      <c r="R133" s="40">
        <v>0</v>
      </c>
      <c r="S133" s="40">
        <v>0</v>
      </c>
      <c r="T133" s="44">
        <v>0</v>
      </c>
      <c r="U133" s="44">
        <v>0</v>
      </c>
      <c r="V133" s="44">
        <v>0</v>
      </c>
      <c r="W133" s="44">
        <v>0</v>
      </c>
      <c r="X133" s="44">
        <v>0</v>
      </c>
      <c r="Y133" s="44">
        <v>0</v>
      </c>
      <c r="Z133" s="44">
        <v>0</v>
      </c>
      <c r="AA133" s="44">
        <v>0</v>
      </c>
      <c r="AB133" s="44">
        <v>0</v>
      </c>
      <c r="AC133" s="44">
        <v>0</v>
      </c>
      <c r="AD133" s="40"/>
      <c r="AE133" s="40"/>
      <c r="AF133" s="40"/>
      <c r="AG133" s="40"/>
      <c r="AH133" s="40"/>
    </row>
    <row r="134" spans="1:34" ht="62.25" customHeight="1" x14ac:dyDescent="0.25">
      <c r="A134" s="40" t="s">
        <v>124</v>
      </c>
      <c r="B134" s="39" t="s">
        <v>174</v>
      </c>
      <c r="C134" s="40" t="s">
        <v>175</v>
      </c>
      <c r="D134" s="40" t="s">
        <v>103</v>
      </c>
      <c r="E134" s="43">
        <v>0</v>
      </c>
      <c r="F134" s="43">
        <v>0</v>
      </c>
      <c r="G134" s="43">
        <v>0</v>
      </c>
      <c r="H134" s="43">
        <v>0</v>
      </c>
      <c r="I134" s="43">
        <v>0</v>
      </c>
      <c r="J134" s="40">
        <f t="shared" si="66"/>
        <v>0</v>
      </c>
      <c r="K134" s="40">
        <f t="shared" si="67"/>
        <v>0</v>
      </c>
      <c r="L134" s="40">
        <f t="shared" si="68"/>
        <v>0</v>
      </c>
      <c r="M134" s="40">
        <f t="shared" si="69"/>
        <v>0</v>
      </c>
      <c r="N134" s="40">
        <f t="shared" si="70"/>
        <v>0</v>
      </c>
      <c r="O134" s="40">
        <v>0</v>
      </c>
      <c r="P134" s="40">
        <v>0</v>
      </c>
      <c r="Q134" s="40">
        <v>0</v>
      </c>
      <c r="R134" s="40">
        <v>0</v>
      </c>
      <c r="S134" s="40">
        <v>0</v>
      </c>
      <c r="T134" s="44">
        <v>0</v>
      </c>
      <c r="U134" s="44">
        <v>0</v>
      </c>
      <c r="V134" s="44">
        <v>0</v>
      </c>
      <c r="W134" s="44">
        <v>0</v>
      </c>
      <c r="X134" s="44">
        <v>0</v>
      </c>
      <c r="Y134" s="44">
        <v>0</v>
      </c>
      <c r="Z134" s="44">
        <v>0</v>
      </c>
      <c r="AA134" s="44">
        <v>0</v>
      </c>
      <c r="AB134" s="44">
        <v>0</v>
      </c>
      <c r="AC134" s="44">
        <v>0</v>
      </c>
      <c r="AD134" s="40"/>
      <c r="AE134" s="40"/>
      <c r="AF134" s="40"/>
      <c r="AG134" s="40"/>
      <c r="AH134" s="40"/>
    </row>
    <row r="135" spans="1:34" ht="112.5" customHeight="1" x14ac:dyDescent="0.25">
      <c r="A135" s="40" t="s">
        <v>124</v>
      </c>
      <c r="B135" s="39" t="s">
        <v>261</v>
      </c>
      <c r="C135" s="40" t="s">
        <v>227</v>
      </c>
      <c r="D135" s="40" t="s">
        <v>103</v>
      </c>
      <c r="E135" s="43">
        <v>0</v>
      </c>
      <c r="F135" s="43">
        <v>0</v>
      </c>
      <c r="G135" s="43">
        <v>0</v>
      </c>
      <c r="H135" s="43">
        <v>0</v>
      </c>
      <c r="I135" s="43">
        <v>0</v>
      </c>
      <c r="J135" s="40">
        <f t="shared" si="66"/>
        <v>0</v>
      </c>
      <c r="K135" s="40">
        <f t="shared" si="67"/>
        <v>0</v>
      </c>
      <c r="L135" s="40">
        <f t="shared" si="68"/>
        <v>0</v>
      </c>
      <c r="M135" s="40">
        <f t="shared" si="69"/>
        <v>0</v>
      </c>
      <c r="N135" s="40">
        <f t="shared" si="70"/>
        <v>0</v>
      </c>
      <c r="O135" s="40">
        <v>0</v>
      </c>
      <c r="P135" s="40">
        <v>0</v>
      </c>
      <c r="Q135" s="40">
        <v>0</v>
      </c>
      <c r="R135" s="40">
        <v>0</v>
      </c>
      <c r="S135" s="40">
        <v>0</v>
      </c>
      <c r="T135" s="44">
        <v>0</v>
      </c>
      <c r="U135" s="44">
        <v>0</v>
      </c>
      <c r="V135" s="44">
        <v>0</v>
      </c>
      <c r="W135" s="44">
        <v>0</v>
      </c>
      <c r="X135" s="44">
        <v>0</v>
      </c>
      <c r="Y135" s="44">
        <v>0</v>
      </c>
      <c r="Z135" s="44">
        <v>0</v>
      </c>
      <c r="AA135" s="44">
        <v>0</v>
      </c>
      <c r="AB135" s="44">
        <v>0</v>
      </c>
      <c r="AC135" s="44">
        <v>0</v>
      </c>
      <c r="AD135" s="40"/>
      <c r="AE135" s="40"/>
      <c r="AF135" s="40"/>
      <c r="AG135" s="40"/>
      <c r="AH135" s="40"/>
    </row>
    <row r="136" spans="1:34" ht="53.25" customHeight="1" x14ac:dyDescent="0.25">
      <c r="A136" s="40" t="s">
        <v>124</v>
      </c>
      <c r="B136" s="39" t="s">
        <v>262</v>
      </c>
      <c r="C136" s="40" t="s">
        <v>255</v>
      </c>
      <c r="D136" s="40" t="s">
        <v>103</v>
      </c>
      <c r="E136" s="43">
        <v>0</v>
      </c>
      <c r="F136" s="43">
        <v>0</v>
      </c>
      <c r="G136" s="43">
        <v>0</v>
      </c>
      <c r="H136" s="43">
        <v>0</v>
      </c>
      <c r="I136" s="43">
        <v>0</v>
      </c>
      <c r="J136" s="40">
        <f t="shared" si="66"/>
        <v>0</v>
      </c>
      <c r="K136" s="40">
        <f t="shared" si="67"/>
        <v>0</v>
      </c>
      <c r="L136" s="40">
        <f t="shared" si="68"/>
        <v>0</v>
      </c>
      <c r="M136" s="40">
        <f t="shared" si="69"/>
        <v>0</v>
      </c>
      <c r="N136" s="40">
        <f t="shared" si="70"/>
        <v>0</v>
      </c>
      <c r="O136" s="40">
        <v>0</v>
      </c>
      <c r="P136" s="40">
        <v>0</v>
      </c>
      <c r="Q136" s="40">
        <v>0</v>
      </c>
      <c r="R136" s="40">
        <v>0</v>
      </c>
      <c r="S136" s="40">
        <v>0</v>
      </c>
      <c r="T136" s="44">
        <v>0</v>
      </c>
      <c r="U136" s="44">
        <v>0</v>
      </c>
      <c r="V136" s="44">
        <v>0</v>
      </c>
      <c r="W136" s="44">
        <v>0</v>
      </c>
      <c r="X136" s="44">
        <v>0</v>
      </c>
      <c r="Y136" s="44">
        <v>0</v>
      </c>
      <c r="Z136" s="44">
        <v>0</v>
      </c>
      <c r="AA136" s="44">
        <v>0</v>
      </c>
      <c r="AB136" s="44">
        <v>0</v>
      </c>
      <c r="AC136" s="44">
        <v>0</v>
      </c>
      <c r="AD136" s="40"/>
      <c r="AE136" s="40"/>
      <c r="AF136" s="40"/>
      <c r="AG136" s="40"/>
      <c r="AH136" s="40"/>
    </row>
    <row r="137" spans="1:34" ht="75.75" customHeight="1" x14ac:dyDescent="0.25">
      <c r="A137" s="40" t="s">
        <v>124</v>
      </c>
      <c r="B137" s="45" t="s">
        <v>286</v>
      </c>
      <c r="C137" s="40" t="s">
        <v>265</v>
      </c>
      <c r="D137" s="40" t="s">
        <v>103</v>
      </c>
      <c r="E137" s="43">
        <v>0</v>
      </c>
      <c r="F137" s="43">
        <v>0</v>
      </c>
      <c r="G137" s="43">
        <v>0</v>
      </c>
      <c r="H137" s="43">
        <v>0</v>
      </c>
      <c r="I137" s="43">
        <v>0</v>
      </c>
      <c r="J137" s="40">
        <f t="shared" si="66"/>
        <v>0</v>
      </c>
      <c r="K137" s="40">
        <f t="shared" si="67"/>
        <v>0</v>
      </c>
      <c r="L137" s="40">
        <f t="shared" si="68"/>
        <v>0</v>
      </c>
      <c r="M137" s="40">
        <f t="shared" si="69"/>
        <v>0</v>
      </c>
      <c r="N137" s="40">
        <f t="shared" si="70"/>
        <v>0</v>
      </c>
      <c r="O137" s="40">
        <v>0</v>
      </c>
      <c r="P137" s="40">
        <v>0</v>
      </c>
      <c r="Q137" s="40">
        <v>0</v>
      </c>
      <c r="R137" s="40">
        <v>0</v>
      </c>
      <c r="S137" s="40">
        <v>0</v>
      </c>
      <c r="T137" s="44">
        <v>0</v>
      </c>
      <c r="U137" s="44">
        <v>0</v>
      </c>
      <c r="V137" s="44">
        <v>0</v>
      </c>
      <c r="W137" s="44">
        <v>0</v>
      </c>
      <c r="X137" s="44">
        <v>0</v>
      </c>
      <c r="Y137" s="44">
        <v>0</v>
      </c>
      <c r="Z137" s="44">
        <v>0</v>
      </c>
      <c r="AA137" s="44">
        <v>0</v>
      </c>
      <c r="AB137" s="44">
        <v>0</v>
      </c>
      <c r="AC137" s="44">
        <v>0</v>
      </c>
      <c r="AD137" s="40"/>
      <c r="AE137" s="40"/>
      <c r="AF137" s="40"/>
      <c r="AG137" s="40"/>
      <c r="AH137" s="40"/>
    </row>
    <row r="138" spans="1:34" s="6" customFormat="1" ht="48" customHeight="1" x14ac:dyDescent="0.25">
      <c r="A138" s="47" t="s">
        <v>52</v>
      </c>
      <c r="B138" s="47"/>
      <c r="C138" s="47"/>
      <c r="D138" s="47"/>
      <c r="E138" s="47"/>
      <c r="F138" s="47"/>
      <c r="G138" s="47"/>
      <c r="H138" s="47"/>
      <c r="I138" s="47"/>
      <c r="J138" s="41"/>
      <c r="K138" s="41"/>
      <c r="L138" s="41"/>
      <c r="M138" s="41"/>
      <c r="N138" s="41"/>
      <c r="O138" s="41"/>
      <c r="P138" s="41"/>
      <c r="Q138" s="41"/>
      <c r="R138" s="41"/>
      <c r="S138" s="41"/>
      <c r="T138" s="41"/>
      <c r="U138" s="41"/>
      <c r="V138" s="41"/>
      <c r="W138" s="41"/>
      <c r="X138" s="41"/>
      <c r="Y138" s="41"/>
      <c r="Z138" s="41"/>
      <c r="AA138" s="41"/>
      <c r="AB138" s="41"/>
      <c r="AC138" s="41"/>
      <c r="AD138" s="41"/>
      <c r="AE138" s="41"/>
      <c r="AF138" s="41"/>
      <c r="AG138" s="41"/>
      <c r="AH138" s="41"/>
    </row>
    <row r="139" spans="1:34"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row>
    <row r="140" spans="1:34"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row>
    <row r="141" spans="1:34"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row>
    <row r="142" spans="1:34"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row>
    <row r="143" spans="1:34"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row>
    <row r="144" spans="1:34"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row>
    <row r="145" spans="1:34"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row>
    <row r="146" spans="1:34"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row>
  </sheetData>
  <autoFilter ref="A20:AI138" xr:uid="{00000000-0009-0000-0000-000000000000}"/>
  <mergeCells count="22">
    <mergeCell ref="A12:AH12"/>
    <mergeCell ref="A4:AH4"/>
    <mergeCell ref="A5:AH5"/>
    <mergeCell ref="A7:AH7"/>
    <mergeCell ref="A8:AH8"/>
    <mergeCell ref="A10:AH10"/>
    <mergeCell ref="AD18:AH18"/>
    <mergeCell ref="A13:AH13"/>
    <mergeCell ref="A14:I14"/>
    <mergeCell ref="A15:A19"/>
    <mergeCell ref="B15:B19"/>
    <mergeCell ref="C15:C19"/>
    <mergeCell ref="D15:D19"/>
    <mergeCell ref="E15:AH16"/>
    <mergeCell ref="E17:I17"/>
    <mergeCell ref="J17:AH17"/>
    <mergeCell ref="E18:I18"/>
    <mergeCell ref="A138:I138"/>
    <mergeCell ref="J18:N18"/>
    <mergeCell ref="O18:S18"/>
    <mergeCell ref="T18:X18"/>
    <mergeCell ref="Y18:AC18"/>
  </mergeCells>
  <dataValidations count="1">
    <dataValidation type="textLength" operator="lessThan" allowBlank="1" showInputMessage="1" showErrorMessage="1" promptTitle="!!!" prompt="Не более 150 знаков" sqref="B137" xr:uid="{00000000-0002-0000-0000-000000000000}">
      <formula1>150</formula1>
    </dataValidation>
  </dataValidations>
  <printOptions horizontalCentered="1"/>
  <pageMargins left="0.78740157480314965" right="0.39370078740157483" top="0.78740157480314965" bottom="0.78740157480314965" header="0.51181102362204722" footer="0.51181102362204722"/>
  <pageSetup paperSize="9" scale="3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14квПп</vt:lpstr>
      <vt:lpstr>'14квПп'!Область_печати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Чурилова Л.В. - начальник сектора бюджетирования</dc:creator>
  <cp:lastModifiedBy>Черкасов Ю.П. - ведущий инженер СПДиК</cp:lastModifiedBy>
  <dcterms:created xsi:type="dcterms:W3CDTF">2018-08-08T04:41:36Z</dcterms:created>
  <dcterms:modified xsi:type="dcterms:W3CDTF">2024-11-14T09:54:50Z</dcterms:modified>
</cp:coreProperties>
</file>